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5.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6.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7.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8.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updateLinks="always"/>
  <mc:AlternateContent xmlns:mc="http://schemas.openxmlformats.org/markup-compatibility/2006">
    <mc:Choice Requires="x15">
      <x15ac:absPath xmlns:x15ac="http://schemas.microsoft.com/office/spreadsheetml/2010/11/ac" url="C:\Users\U5767N0028\Desktop\"/>
    </mc:Choice>
  </mc:AlternateContent>
  <xr:revisionPtr revIDLastSave="0" documentId="13_ncr:1_{4C1A6A4E-3A56-4BDD-BE86-3D7A0B7CCB3B}" xr6:coauthVersionLast="47" xr6:coauthVersionMax="47" xr10:uidLastSave="{00000000-0000-0000-0000-000000000000}"/>
  <bookViews>
    <workbookView xWindow="28680" yWindow="-120" windowWidth="29040" windowHeight="15720" tabRatio="813" firstSheet="1" activeTab="1" xr2:uid="{00000000-000D-0000-FFFF-FFFF00000000}"/>
  </bookViews>
  <sheets>
    <sheet name="支給申請書兼請求書（医療機関等→都道府県）" sheetId="64" state="hidden" r:id="rId1"/>
    <sheet name="支給申請書兼請求書（医療機関等→都道府県） (賃上げ)" sheetId="122" r:id="rId2"/>
    <sheet name="【参考】集計用シート" sheetId="65" state="hidden" r:id="rId3"/>
    <sheet name="【参考】委任状" sheetId="87" state="hidden" r:id="rId4"/>
    <sheet name="【有床診】賃上げ支援事業（申請書）" sheetId="96" r:id="rId5"/>
    <sheet name="別紙（有床診）" sheetId="92" r:id="rId6"/>
    <sheet name="【無床診】賃上げ支援事業（申請書）" sheetId="101" r:id="rId7"/>
    <sheet name="別紙（無床診）" sheetId="104" r:id="rId8"/>
    <sheet name="【訪看ST】賃上げ支援事業（申請書）" sheetId="102" r:id="rId9"/>
    <sheet name="別紙（訪看ST）" sheetId="105" r:id="rId10"/>
    <sheet name="【薬局】賃上げ支援事業（申請書）" sheetId="103" r:id="rId11"/>
    <sheet name="都道府県リスト" sheetId="62" state="hidden" r:id="rId12"/>
  </sheets>
  <definedNames>
    <definedName name="_xlnm.Print_Area" localSheetId="3">【参考】委任状!$B$2:$J$38</definedName>
    <definedName name="_xlnm.Print_Area" localSheetId="8">'【訪看ST】賃上げ支援事業（申請書）'!$A$1:$H$43</definedName>
    <definedName name="_xlnm.Print_Area" localSheetId="6">'【無床診】賃上げ支援事業（申請書）'!$A$1:$H$44</definedName>
    <definedName name="_xlnm.Print_Area" localSheetId="10">'【薬局】賃上げ支援事業（申請書）'!$A$1:$H$44</definedName>
    <definedName name="_xlnm.Print_Area" localSheetId="4">'【有床診】賃上げ支援事業（申請書）'!$A$1:$H$46</definedName>
    <definedName name="_xlnm.Print_Area" localSheetId="0">'支給申請書兼請求書（医療機関等→都道府県）'!$A$1:$BZ$67</definedName>
    <definedName name="_xlnm.Print_Area" localSheetId="1">'支給申請書兼請求書（医療機関等→都道府県） (賃上げ)'!$A$1:$BZ$65</definedName>
    <definedName name="_xlnm.Print_Area" localSheetId="9">'別紙（訪看ST）'!$B$1:$C$8</definedName>
    <definedName name="_xlnm.Print_Area" localSheetId="7">'別紙（無床診）'!$B$1:$C$8</definedName>
    <definedName name="_xlnm.Print_Area" localSheetId="5">'別紙（有床診）'!$B$1:$C$10</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96" l="1"/>
  <c r="G42" i="96" s="1"/>
  <c r="G39" i="96" l="1"/>
  <c r="G45" i="96" s="1"/>
  <c r="AF3" i="65"/>
  <c r="AE3" i="65"/>
  <c r="AD3" i="65"/>
  <c r="G39" i="103" l="1"/>
  <c r="G36" i="103"/>
  <c r="G33" i="103"/>
  <c r="G38" i="102"/>
  <c r="G41" i="102" s="1"/>
  <c r="G39" i="101"/>
  <c r="G42" i="101" s="1"/>
  <c r="AF44" i="64" a="1"/>
  <c r="AF44" i="64" s="1"/>
  <c r="G42" i="103" l="1"/>
  <c r="N41" i="64"/>
  <c r="A3" i="65" l="1"/>
  <c r="AC3" i="65"/>
  <c r="AB3" i="65"/>
  <c r="AA3" i="65"/>
  <c r="Y3" i="65"/>
  <c r="X3" i="65"/>
  <c r="W3" i="65"/>
  <c r="Z3" i="65" s="1"/>
  <c r="V3" i="65"/>
  <c r="U3" i="65"/>
  <c r="O3" i="65"/>
  <c r="Q3" i="65" s="1"/>
  <c r="N3" i="65"/>
  <c r="M3" i="65"/>
  <c r="L3" i="65"/>
  <c r="K3" i="65"/>
  <c r="J3" i="65"/>
  <c r="I3" i="65"/>
  <c r="H3" i="65"/>
  <c r="G3" i="65"/>
  <c r="F3" i="65"/>
  <c r="E3" i="65"/>
  <c r="D3" i="65"/>
  <c r="C3" i="65"/>
  <c r="B3" i="65"/>
  <c r="P3" i="65" l="1"/>
  <c r="AZ13" i="64" s="1"/>
  <c r="N40" i="64" l="1"/>
  <c r="N42" i="64" s="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<sst xmlns="http://schemas.openxmlformats.org/spreadsheetml/2006/main" count="429" uniqueCount="228">
  <si>
    <t>（第１号様式）</t>
    <rPh sb="1" eb="2">
      <t>ダイ</t>
    </rPh>
    <rPh sb="3" eb="4">
      <t>ゴウ</t>
    </rPh>
    <rPh sb="4" eb="6">
      <t>ヨウシキ</t>
    </rPh>
    <phoneticPr fontId="35"/>
  </si>
  <si>
    <t>支給申請書兼請求書</t>
    <rPh sb="0" eb="2">
      <t>シキュウ</t>
    </rPh>
    <rPh sb="2" eb="5">
      <t>シンセイショ</t>
    </rPh>
    <rPh sb="5" eb="6">
      <t>カ</t>
    </rPh>
    <rPh sb="6" eb="9">
      <t>セイキュウショ</t>
    </rPh>
    <phoneticPr fontId="14"/>
  </si>
  <si>
    <t>都道府県知事　殿</t>
    <rPh sb="0" eb="4">
      <t>トドウフケン</t>
    </rPh>
    <rPh sb="4" eb="6">
      <t>チジ</t>
    </rPh>
    <phoneticPr fontId="14"/>
  </si>
  <si>
    <t xml:space="preserve">　給付金の支給を受けたいので、下記のとおり申請します。
</t>
    <rPh sb="1" eb="4">
      <t>キュウフキン</t>
    </rPh>
    <rPh sb="5" eb="7">
      <t>シキュウ</t>
    </rPh>
    <rPh sb="8" eb="9">
      <t>ウ</t>
    </rPh>
    <rPh sb="15" eb="17">
      <t>カキ</t>
    </rPh>
    <rPh sb="21" eb="23">
      <t>シンセイ</t>
    </rPh>
    <phoneticPr fontId="36"/>
  </si>
  <si>
    <t>１．申請者の情報</t>
    <rPh sb="2" eb="4">
      <t>シンセイ</t>
    </rPh>
    <rPh sb="4" eb="5">
      <t>シャ</t>
    </rPh>
    <rPh sb="6" eb="8">
      <t>ジョウホウ</t>
    </rPh>
    <phoneticPr fontId="36"/>
  </si>
  <si>
    <t>フリガナ</t>
    <phoneticPr fontId="35"/>
  </si>
  <si>
    <t>コウセイ　タロウ</t>
    <phoneticPr fontId="36"/>
  </si>
  <si>
    <t>申請年月日</t>
    <rPh sb="0" eb="2">
      <t>シンセイ</t>
    </rPh>
    <rPh sb="2" eb="3">
      <t>ネン</t>
    </rPh>
    <rPh sb="3" eb="5">
      <t>ネンガッピ</t>
    </rPh>
    <phoneticPr fontId="14"/>
  </si>
  <si>
    <t>年</t>
    <rPh sb="0" eb="1">
      <t>ネン</t>
    </rPh>
    <phoneticPr fontId="36"/>
  </si>
  <si>
    <t>月</t>
    <rPh sb="0" eb="1">
      <t>ガツ</t>
    </rPh>
    <phoneticPr fontId="36"/>
  </si>
  <si>
    <t>日</t>
    <rPh sb="0" eb="1">
      <t>ニチ</t>
    </rPh>
    <phoneticPr fontId="36"/>
  </si>
  <si>
    <t>管理者（氏名を記載）</t>
    <rPh sb="0" eb="3">
      <t>カンリシャ</t>
    </rPh>
    <rPh sb="4" eb="6">
      <t>シメイ</t>
    </rPh>
    <rPh sb="7" eb="9">
      <t>キサイ</t>
    </rPh>
    <phoneticPr fontId="35"/>
  </si>
  <si>
    <t>○○　○○</t>
    <phoneticPr fontId="35"/>
  </si>
  <si>
    <t>フリガナ</t>
    <phoneticPr fontId="36"/>
  </si>
  <si>
    <t>クリニック</t>
    <phoneticPr fontId="36"/>
  </si>
  <si>
    <t>住所・所在地</t>
    <rPh sb="0" eb="2">
      <t>ジュウショ</t>
    </rPh>
    <rPh sb="3" eb="6">
      <t>ショザイチ</t>
    </rPh>
    <phoneticPr fontId="36"/>
  </si>
  <si>
    <t>〒</t>
    <phoneticPr fontId="36"/>
  </si>
  <si>
    <t>－</t>
    <phoneticPr fontId="36"/>
  </si>
  <si>
    <t>医療機関等の名称</t>
    <rPh sb="0" eb="2">
      <t>イリョウ</t>
    </rPh>
    <rPh sb="2" eb="4">
      <t>キカン</t>
    </rPh>
    <rPh sb="4" eb="5">
      <t>トウ</t>
    </rPh>
    <rPh sb="6" eb="8">
      <t>メイショウ</t>
    </rPh>
    <phoneticPr fontId="36"/>
  </si>
  <si>
    <t>●●クリニック</t>
    <phoneticPr fontId="36"/>
  </si>
  <si>
    <t>a</t>
    <phoneticPr fontId="36"/>
  </si>
  <si>
    <t>保険医療機関コード：</t>
    <rPh sb="0" eb="2">
      <t>ホケン</t>
    </rPh>
    <rPh sb="2" eb="4">
      <t>イリョウ</t>
    </rPh>
    <rPh sb="4" eb="6">
      <t>キカン</t>
    </rPh>
    <phoneticPr fontId="36"/>
  </si>
  <si>
    <t>マルマルホウジン</t>
    <phoneticPr fontId="36"/>
  </si>
  <si>
    <t>事務担当者</t>
    <rPh sb="0" eb="2">
      <t>ジム</t>
    </rPh>
    <rPh sb="2" eb="5">
      <t>タントウシャ</t>
    </rPh>
    <phoneticPr fontId="36"/>
  </si>
  <si>
    <t>氏名</t>
    <rPh sb="0" eb="2">
      <t>シメイ</t>
    </rPh>
    <phoneticPr fontId="36"/>
  </si>
  <si>
    <t>i</t>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</si>
  <si>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</si>
  <si>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</si>
  <si>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</si>
  <si>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u</t>
    <phoneticPr fontId="36"/>
  </si>
  <si>
    <t>ファクシミリ</t>
    <phoneticPr fontId="36"/>
  </si>
  <si>
    <t>e</t>
    <phoneticPr fontId="36"/>
  </si>
  <si>
    <t>代表者職</t>
    <rPh sb="0" eb="3">
      <t>ダイヒョウシャ</t>
    </rPh>
    <rPh sb="3" eb="4">
      <t>ショク</t>
    </rPh>
    <phoneticPr fontId="36"/>
  </si>
  <si>
    <t>電子メール</t>
    <rPh sb="0" eb="2">
      <t>デンシ</t>
    </rPh>
    <phoneticPr fontId="36"/>
  </si>
  <si>
    <t>o</t>
    <phoneticPr fontId="36"/>
  </si>
  <si>
    <t>委任状</t>
    <rPh sb="0" eb="3">
      <t>イニンジョウ</t>
    </rPh>
    <phoneticPr fontId="36"/>
  </si>
  <si>
    <t>有</t>
    <rPh sb="0" eb="1">
      <t>ア</t>
    </rPh>
    <phoneticPr fontId="35"/>
  </si>
  <si>
    <t>無</t>
    <rPh sb="0" eb="1">
      <t>ナ</t>
    </rPh>
    <phoneticPr fontId="35"/>
  </si>
  <si>
    <t>２．支給申請額</t>
    <rPh sb="2" eb="4">
      <t>シキュウ</t>
    </rPh>
    <rPh sb="4" eb="7">
      <t>シンセイガク</t>
    </rPh>
    <phoneticPr fontId="36"/>
  </si>
  <si>
    <t>診療所等物価支援事業</t>
    <phoneticPr fontId="35"/>
  </si>
  <si>
    <t>支給申請額(円)</t>
    <rPh sb="0" eb="2">
      <t>シキュウ</t>
    </rPh>
    <rPh sb="2" eb="4">
      <t>シンセイ</t>
    </rPh>
    <rPh sb="4" eb="5">
      <t>ガク</t>
    </rPh>
    <rPh sb="6" eb="7">
      <t>エン</t>
    </rPh>
    <phoneticPr fontId="36"/>
  </si>
  <si>
    <t>診療所等賃上げ支援事業</t>
    <phoneticPr fontId="14"/>
  </si>
  <si>
    <t>合計</t>
    <rPh sb="0" eb="2">
      <t>ゴウケイ</t>
    </rPh>
    <phoneticPr fontId="35"/>
  </si>
  <si>
    <t>３．振込口座</t>
    <rPh sb="2" eb="4">
      <t>フリコミ</t>
    </rPh>
    <rPh sb="4" eb="6">
      <t>コウザ</t>
    </rPh>
    <phoneticPr fontId="36"/>
  </si>
  <si>
    <t>↓医療機関等の振込口座を記載してください。</t>
    <rPh sb="1" eb="3">
      <t>イリョウ</t>
    </rPh>
    <rPh sb="3" eb="5">
      <t>キカン</t>
    </rPh>
    <rPh sb="5" eb="6">
      <t>トウ</t>
    </rPh>
    <rPh sb="7" eb="9">
      <t>フリコミ</t>
    </rPh>
    <rPh sb="9" eb="11">
      <t>コウザ</t>
    </rPh>
    <rPh sb="12" eb="14">
      <t>キサイ</t>
    </rPh>
    <phoneticPr fontId="35"/>
  </si>
  <si>
    <t>↓法人の振込口座を記載してください。</t>
    <rPh sb="1" eb="3">
      <t>ホウジン</t>
    </rPh>
    <rPh sb="4" eb="6">
      <t>フリコミ</t>
    </rPh>
    <rPh sb="6" eb="8">
      <t>コウザ</t>
    </rPh>
    <rPh sb="9" eb="11">
      <t>キサイ</t>
    </rPh>
    <phoneticPr fontId="35"/>
  </si>
  <si>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</si>
  <si>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</si>
  <si>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</si>
  <si>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</si>
  <si>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</si>
  <si>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</si>
  <si>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</si>
  <si>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</si>
  <si>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</si>
  <si>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6"/>
  </si>
  <si>
    <t>石川県診療所等賃上げ支援事業費補助金交付申請書兼請求書</t>
    <rPh sb="18" eb="20">
      <t>コウフ</t>
    </rPh>
    <rPh sb="20" eb="23">
      <t>シンセイショ</t>
    </rPh>
    <rPh sb="23" eb="24">
      <t>カ</t>
    </rPh>
    <rPh sb="24" eb="27">
      <t>セイキュウショ</t>
    </rPh>
    <phoneticPr fontId="14"/>
  </si>
  <si>
    <t>石川県知事　殿</t>
    <rPh sb="0" eb="3">
      <t>イシカワケン</t>
    </rPh>
    <rPh sb="3" eb="5">
      <t>チジ</t>
    </rPh>
    <phoneticPr fontId="14"/>
  </si>
  <si>
    <t xml:space="preserve">　補助金の交付を受けたいので、下記のとおり申請します。
</t>
    <rPh sb="1" eb="4">
      <t>ホジョキン</t>
    </rPh>
    <rPh sb="5" eb="7">
      <t>コウフ</t>
    </rPh>
    <rPh sb="8" eb="9">
      <t>ウ</t>
    </rPh>
    <rPh sb="15" eb="17">
      <t>カキ</t>
    </rPh>
    <rPh sb="21" eb="23">
      <t>シンセイ</t>
    </rPh>
    <phoneticPr fontId="36"/>
  </si>
  <si>
    <r>
      <t xml:space="preserve">申請コード
</t>
    </r>
    <r>
      <rPr>
        <sz val="8"/>
        <rFont val="ＭＳ Ｐゴシック"/>
        <family val="3"/>
        <charset val="128"/>
      </rPr>
      <t>(発送済事業案内に掲載)</t>
    </r>
    <rPh sb="0" eb="2">
      <t>シンセイ</t>
    </rPh>
    <phoneticPr fontId="14"/>
  </si>
  <si>
    <t>イシカワ　タロウ</t>
    <phoneticPr fontId="36"/>
  </si>
  <si>
    <t>施設電話番号</t>
    <rPh sb="0" eb="2">
      <t>シセツ</t>
    </rPh>
    <rPh sb="2" eb="6">
      <t>デンワバンゴウ</t>
    </rPh>
    <phoneticPr fontId="36"/>
  </si>
  <si>
    <t>２．交付申請額</t>
    <rPh sb="2" eb="4">
      <t>コウフ</t>
    </rPh>
    <rPh sb="4" eb="7">
      <t>シンセイガク</t>
    </rPh>
    <phoneticPr fontId="36"/>
  </si>
  <si>
    <t>交付申請額(円)</t>
    <rPh sb="0" eb="2">
      <t>コウフ</t>
    </rPh>
    <rPh sb="2" eb="4">
      <t>シンセイ</t>
    </rPh>
    <rPh sb="4" eb="5">
      <t>ガク</t>
    </rPh>
    <rPh sb="6" eb="7">
      <t>エン</t>
    </rPh>
    <phoneticPr fontId="36"/>
  </si>
  <si>
    <t>４．交付申請に関する誓約事項</t>
    <rPh sb="2" eb="4">
      <t>コウフ</t>
    </rPh>
    <rPh sb="4" eb="6">
      <t>シンセイ</t>
    </rPh>
    <rPh sb="7" eb="8">
      <t>カン</t>
    </rPh>
    <rPh sb="10" eb="12">
      <t>セイヤク</t>
    </rPh>
    <rPh sb="12" eb="14">
      <t>ジコウ</t>
    </rPh>
    <phoneticPr fontId="36"/>
  </si>
  <si>
    <t>保険医療機関コード</t>
    <rPh sb="0" eb="2">
      <t>ホケン</t>
    </rPh>
    <rPh sb="2" eb="6">
      <t>イリョウキカン</t>
    </rPh>
    <phoneticPr fontId="36"/>
  </si>
  <si>
    <t>医療機関名</t>
    <rPh sb="0" eb="4">
      <t>イリョウキカン</t>
    </rPh>
    <rPh sb="4" eb="5">
      <t>メイ</t>
    </rPh>
    <phoneticPr fontId="36"/>
  </si>
  <si>
    <t>法人名</t>
    <rPh sb="0" eb="2">
      <t>ホウジン</t>
    </rPh>
    <rPh sb="2" eb="3">
      <t>メイ</t>
    </rPh>
    <phoneticPr fontId="36"/>
  </si>
  <si>
    <t>郵便番号</t>
    <rPh sb="0" eb="4">
      <t>ユウビンバンゴウ</t>
    </rPh>
    <phoneticPr fontId="36"/>
  </si>
  <si>
    <t>申請年月日</t>
    <rPh sb="0" eb="2">
      <t>シンセイ</t>
    </rPh>
    <rPh sb="2" eb="5">
      <t>ネンガッピ</t>
    </rPh>
    <phoneticPr fontId="36"/>
  </si>
  <si>
    <t>支給申請額(円)</t>
    <phoneticPr fontId="36"/>
  </si>
  <si>
    <t>振込口座</t>
    <rPh sb="0" eb="2">
      <t>フリコミ</t>
    </rPh>
    <rPh sb="2" eb="4">
      <t>コウザ</t>
    </rPh>
    <phoneticPr fontId="36"/>
  </si>
  <si>
    <t>委任状の有無</t>
    <rPh sb="0" eb="3">
      <t>イニンジョウ</t>
    </rPh>
    <rPh sb="4" eb="6">
      <t>ウム</t>
    </rPh>
    <phoneticPr fontId="35"/>
  </si>
  <si>
    <t>管理者</t>
    <rPh sb="0" eb="3">
      <t>カンリシャ</t>
    </rPh>
    <phoneticPr fontId="36"/>
  </si>
  <si>
    <t>ヨミガナ</t>
    <phoneticPr fontId="36"/>
  </si>
  <si>
    <t>氏名</t>
    <phoneticPr fontId="36"/>
  </si>
  <si>
    <t>文字列</t>
    <rPh sb="0" eb="3">
      <t>モジレツ</t>
    </rPh>
    <phoneticPr fontId="36"/>
  </si>
  <si>
    <t>数値</t>
    <rPh sb="0" eb="2">
      <t>スウチ</t>
    </rPh>
    <phoneticPr fontId="36"/>
  </si>
  <si>
    <t>住所</t>
    <rPh sb="0" eb="2">
      <t>ジュウショ</t>
    </rPh>
    <phoneticPr fontId="36"/>
  </si>
  <si>
    <t>ファクシミリ</t>
  </si>
  <si>
    <t>西暦</t>
    <rPh sb="0" eb="2">
      <t>セイレキ</t>
    </rPh>
    <phoneticPr fontId="36"/>
  </si>
  <si>
    <t>和暦</t>
    <rPh sb="0" eb="2">
      <t>ワレキ</t>
    </rPh>
    <phoneticPr fontId="36"/>
  </si>
  <si>
    <t>病院物価支援事業</t>
    <phoneticPr fontId="35"/>
  </si>
  <si>
    <t>病院賃上げ支援事業</t>
    <phoneticPr fontId="35"/>
  </si>
  <si>
    <t>合計</t>
    <rPh sb="0" eb="2">
      <t>ゴウケイ</t>
    </rPh>
    <phoneticPr fontId="36"/>
  </si>
  <si>
    <t>金融機関名</t>
    <rPh sb="0" eb="2">
      <t>キンユウ</t>
    </rPh>
    <rPh sb="2" eb="4">
      <t>キカン</t>
    </rPh>
    <rPh sb="4" eb="5">
      <t>メイ</t>
    </rPh>
    <phoneticPr fontId="36"/>
  </si>
  <si>
    <t>金融機関コード</t>
    <rPh sb="0" eb="2">
      <t>キンユウ</t>
    </rPh>
    <rPh sb="2" eb="4">
      <t>キカン</t>
    </rPh>
    <phoneticPr fontId="36"/>
  </si>
  <si>
    <t>支店コード</t>
    <rPh sb="0" eb="2">
      <t>シテン</t>
    </rPh>
    <phoneticPr fontId="36"/>
  </si>
  <si>
    <t>口座番号</t>
    <rPh sb="0" eb="2">
      <t>コウザ</t>
    </rPh>
    <rPh sb="2" eb="4">
      <t>バンゴウ</t>
    </rPh>
    <phoneticPr fontId="36"/>
  </si>
  <si>
    <t>口座振替名義人</t>
    <rPh sb="0" eb="2">
      <t>コウザ</t>
    </rPh>
    <rPh sb="2" eb="4">
      <t>フリカエ</t>
    </rPh>
    <rPh sb="4" eb="7">
      <t>メイギニン</t>
    </rPh>
    <phoneticPr fontId="36"/>
  </si>
  <si>
    <t>委　任　状</t>
    <rPh sb="0" eb="1">
      <t>イ</t>
    </rPh>
    <rPh sb="2" eb="3">
      <t>ニン</t>
    </rPh>
    <rPh sb="4" eb="5">
      <t>ジョウ</t>
    </rPh>
    <phoneticPr fontId="35"/>
  </si>
  <si>
    <t>令和○年○月○日</t>
    <rPh sb="0" eb="2">
      <t>レイワ</t>
    </rPh>
    <rPh sb="3" eb="4">
      <t>ネン</t>
    </rPh>
    <rPh sb="5" eb="6">
      <t>ガツ</t>
    </rPh>
    <rPh sb="7" eb="8">
      <t>ニチ</t>
    </rPh>
    <phoneticPr fontId="35"/>
  </si>
  <si>
    <t>都道府県知事　殿</t>
    <rPh sb="0" eb="4">
      <t>トドウフケン</t>
    </rPh>
    <rPh sb="4" eb="6">
      <t>チジ</t>
    </rPh>
    <rPh sb="7" eb="8">
      <t>ドノ</t>
    </rPh>
    <phoneticPr fontId="35"/>
  </si>
  <si>
    <t>委任者</t>
    <rPh sb="0" eb="3">
      <t>イニンシャ</t>
    </rPh>
    <phoneticPr fontId="35"/>
  </si>
  <si>
    <t>医療法人　○○会</t>
    <rPh sb="0" eb="2">
      <t>イリョウ</t>
    </rPh>
    <rPh sb="2" eb="4">
      <t>ホウジン</t>
    </rPh>
    <rPh sb="7" eb="8">
      <t>カイ</t>
    </rPh>
    <phoneticPr fontId="35"/>
  </si>
  <si>
    <t>住所</t>
    <rPh sb="0" eb="2">
      <t>ジュウショ</t>
    </rPh>
    <phoneticPr fontId="35"/>
  </si>
  <si>
    <t>○○県○○市○○区○○</t>
    <rPh sb="2" eb="3">
      <t>ケン</t>
    </rPh>
    <rPh sb="5" eb="6">
      <t>シ</t>
    </rPh>
    <rPh sb="8" eb="9">
      <t>ク</t>
    </rPh>
    <phoneticPr fontId="35"/>
  </si>
  <si>
    <t>役職・氏名</t>
    <rPh sb="0" eb="2">
      <t>ヤクショク</t>
    </rPh>
    <rPh sb="3" eb="5">
      <t>シメイ</t>
    </rPh>
    <phoneticPr fontId="35"/>
  </si>
  <si>
    <t>理事長　○○　○○</t>
    <rPh sb="0" eb="3">
      <t>リジチョウ</t>
    </rPh>
    <phoneticPr fontId="35"/>
  </si>
  <si>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5"/>
  </si>
  <si>
    <t>委任期間</t>
    <rPh sb="0" eb="2">
      <t>イニン</t>
    </rPh>
    <rPh sb="2" eb="4">
      <t>キカン</t>
    </rPh>
    <phoneticPr fontId="35"/>
  </si>
  <si>
    <t>から</t>
    <phoneticPr fontId="35"/>
  </si>
  <si>
    <t>まで。</t>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</si>
  <si>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</si>
  <si>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受任者</t>
    <rPh sb="0" eb="3">
      <t>ジュニンシャ</t>
    </rPh>
    <phoneticPr fontId="35"/>
  </si>
  <si>
    <t>病院等名</t>
    <rPh sb="0" eb="2">
      <t>ビョウイン</t>
    </rPh>
    <rPh sb="2" eb="3">
      <t>トウ</t>
    </rPh>
    <rPh sb="3" eb="4">
      <t>メイ</t>
    </rPh>
    <phoneticPr fontId="35"/>
  </si>
  <si>
    <t>○○病院</t>
    <rPh sb="2" eb="4">
      <t>ビョウイン</t>
    </rPh>
    <phoneticPr fontId="35"/>
  </si>
  <si>
    <t>病院長　○○　○○</t>
    <rPh sb="0" eb="3">
      <t>ビョウインチョウ</t>
    </rPh>
    <phoneticPr fontId="35"/>
  </si>
  <si>
    <t>別紙様式１（有床診療所）</t>
    <rPh sb="6" eb="8">
      <t>ユウショウ</t>
    </rPh>
    <rPh sb="8" eb="11">
      <t>シンリョウジョ</t>
    </rPh>
    <phoneticPr fontId="36"/>
  </si>
  <si>
    <t>石川県知事　殿</t>
    <rPh sb="0" eb="3">
      <t>イシカワケン</t>
    </rPh>
    <rPh sb="3" eb="5">
      <t>チジ</t>
    </rPh>
    <rPh sb="6" eb="7">
      <t>ドノ</t>
    </rPh>
    <phoneticPr fontId="36"/>
  </si>
  <si>
    <t>開設者：</t>
    <rPh sb="0" eb="3">
      <t>カイセツシャ</t>
    </rPh>
    <phoneticPr fontId="36"/>
  </si>
  <si>
    <t>法人名（個人の場合は記載不要）</t>
  </si>
  <si>
    <t>有床診療所の名称：</t>
    <rPh sb="0" eb="2">
      <t>ユウショウ</t>
    </rPh>
    <rPh sb="2" eb="5">
      <t>シンリョウジョ</t>
    </rPh>
    <rPh sb="6" eb="8">
      <t>メイショウ</t>
    </rPh>
    <phoneticPr fontId="36"/>
  </si>
  <si>
    <t>●●クリニック</t>
  </si>
  <si>
    <t>石川県診療所等賃上げ支援事業申請書</t>
    <rPh sb="0" eb="3">
      <t>イシカワケン</t>
    </rPh>
    <rPh sb="3" eb="7">
      <t>シンリョウジョナド</t>
    </rPh>
    <rPh sb="7" eb="9">
      <t>チンア</t>
    </rPh>
    <rPh sb="10" eb="12">
      <t>シエン</t>
    </rPh>
    <rPh sb="12" eb="14">
      <t>ジギョウ</t>
    </rPh>
    <rPh sb="14" eb="17">
      <t>シンセイショ</t>
    </rPh>
    <phoneticPr fontId="36"/>
  </si>
  <si>
    <t>　石川県診療所等賃上げ支援事業について、次のとおり申請します。</t>
    <rPh sb="1" eb="4">
      <t>イシカワケン</t>
    </rPh>
    <rPh sb="30" eb="31">
      <t>ツギシンセイ</t>
    </rPh>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</si>
  <si>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</si>
  <si>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6"/>
  </si>
  <si>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6"/>
  </si>
  <si>
    <t>　　令和８年６月１日時点で令和８年度診療報酬改定による見直し後のベースアップ評価料を届け出る。</t>
    <phoneticPr fontId="35"/>
  </si>
  <si>
    <t>医師</t>
    <rPh sb="0" eb="2">
      <t>イシ</t>
    </rPh>
    <phoneticPr fontId="35"/>
  </si>
  <si>
    <t>歯科医師</t>
    <rPh sb="0" eb="4">
      <t>シカイシ</t>
    </rPh>
    <phoneticPr fontId="35"/>
  </si>
  <si>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5"/>
  </si>
  <si>
    <t>職種①</t>
    <rPh sb="0" eb="2">
      <t>ショクシュ</t>
    </rPh>
    <phoneticPr fontId="35"/>
  </si>
  <si>
    <t>職種②</t>
    <rPh sb="0" eb="2">
      <t>ショクシュ</t>
    </rPh>
    <phoneticPr fontId="35"/>
  </si>
  <si>
    <t>職種③</t>
    <rPh sb="0" eb="2">
      <t>ショクシュ</t>
    </rPh>
    <phoneticPr fontId="35"/>
  </si>
  <si>
    <t>③：②に該当する場合の職種構成は右表のとおり。</t>
    <rPh sb="4" eb="6">
      <t>ガイトウ</t>
    </rPh>
    <rPh sb="8" eb="10">
      <t>バアイ</t>
    </rPh>
    <rPh sb="11" eb="13">
      <t>ショクシュ</t>
    </rPh>
    <rPh sb="13" eb="15">
      <t>コウセイ</t>
    </rPh>
    <rPh sb="16" eb="18">
      <t>ウヒョウ</t>
    </rPh>
    <phoneticPr fontId="35"/>
  </si>
  <si>
    <t>【その他要件を満たすことの確認・誓約等】</t>
    <rPh sb="3" eb="4">
      <t>ホカ</t>
    </rPh>
    <rPh sb="4" eb="6">
      <t>ヨウケン</t>
    </rPh>
    <rPh sb="7" eb="8">
      <t>ミ</t>
    </rPh>
    <rPh sb="13" eb="15">
      <t>カクニン</t>
    </rPh>
    <rPh sb="16" eb="18">
      <t>セイヤク</t>
    </rPh>
    <rPh sb="18" eb="19">
      <t>トウ</t>
    </rPh>
    <phoneticPr fontId="36"/>
  </si>
  <si>
    <t>④：本事業の給付額を活用してベースアップを実施し、令和８年６月１日から当該ベースアップの水準を維持又は拡大する。</t>
    <phoneticPr fontId="36"/>
  </si>
  <si>
    <t>（④、⑤、⑥の重複可）</t>
    <rPh sb="7" eb="9">
      <t>チョウフク</t>
    </rPh>
    <rPh sb="9" eb="10">
      <t>カ</t>
    </rPh>
    <phoneticPr fontId="35"/>
  </si>
  <si>
    <t>⑤：賃金表等や給与規程等の変更に時間を要するため、本事業の給付額を活用して一時金又は特別手当を支給し、</t>
    <rPh sb="37" eb="40">
      <t>イチジキン</t>
    </rPh>
    <phoneticPr fontId="35"/>
  </si>
  <si>
    <t>　　令和８年６月１日から支給した対象職員のベースアップを実施する。</t>
    <rPh sb="16" eb="18">
      <t>タイショウ</t>
    </rPh>
    <phoneticPr fontId="35"/>
  </si>
  <si>
    <t>⑥：令和７年度の対象職員のベースアップが令和７年３月31日時点の賃金水準と比較して2.0％を上回って実施しており、</t>
    <phoneticPr fontId="35"/>
  </si>
  <si>
    <t>　　令和７年12月から令和８年５月までの間の当該2.0％を上回る部分に充てる。</t>
    <phoneticPr fontId="35"/>
  </si>
  <si>
    <t>⑦：本事業の給付額は④～⑥のために支出する。</t>
    <rPh sb="17" eb="19">
      <t>シシュツ</t>
    </rPh>
    <phoneticPr fontId="35"/>
  </si>
  <si>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5"/>
  </si>
  <si>
    <t>　　の水準を低下させていない。</t>
    <phoneticPr fontId="35"/>
  </si>
  <si>
    <t>⑨：著しく偏った配分は行っていない。</t>
    <rPh sb="2" eb="3">
      <t>イチジル</t>
    </rPh>
    <rPh sb="5" eb="6">
      <t>カタヨ</t>
    </rPh>
    <rPh sb="8" eb="10">
      <t>ハイブン</t>
    </rPh>
    <rPh sb="11" eb="12">
      <t>オコナ</t>
    </rPh>
    <phoneticPr fontId="35"/>
  </si>
  <si>
    <t>⑩：労働基準法、労働災害補償保険法、最低賃金法、労働安全衛生法、雇用保険法その他の労働に関する法令に違反し、</t>
    <phoneticPr fontId="35"/>
  </si>
  <si>
    <t>　　罰金以上の刑に処せられていない。</t>
    <phoneticPr fontId="35"/>
  </si>
  <si>
    <t>⑪：労働保険料の納付が適正に行われている。</t>
    <phoneticPr fontId="35"/>
  </si>
  <si>
    <t>【申請額】</t>
    <rPh sb="1" eb="3">
      <t>シンセイ</t>
    </rPh>
    <rPh sb="3" eb="4">
      <t>ガク</t>
    </rPh>
    <phoneticPr fontId="36"/>
  </si>
  <si>
    <t>対象病床数
(自動計算)</t>
    <rPh sb="0" eb="2">
      <t>タイショウ</t>
    </rPh>
    <rPh sb="2" eb="5">
      <t>ビョウショウスウ</t>
    </rPh>
    <rPh sb="7" eb="9">
      <t>ジドウ</t>
    </rPh>
    <rPh sb="9" eb="11">
      <t>ケイサン</t>
    </rPh>
    <phoneticPr fontId="36"/>
  </si>
  <si>
    <t>給付額
（３床以上の場合）</t>
    <rPh sb="0" eb="3">
      <t>キュウフガク</t>
    </rPh>
    <rPh sb="6" eb="7">
      <t>ユカ</t>
    </rPh>
    <rPh sb="7" eb="9">
      <t>イジョウ</t>
    </rPh>
    <rPh sb="10" eb="12">
      <t>バアイ</t>
    </rPh>
    <phoneticPr fontId="36"/>
  </si>
  <si>
    <t>算定額</t>
    <rPh sb="0" eb="2">
      <t>サンテイ</t>
    </rPh>
    <rPh sb="2" eb="3">
      <t>ガク</t>
    </rPh>
    <phoneticPr fontId="36"/>
  </si>
  <si>
    <t>×</t>
    <phoneticPr fontId="36"/>
  </si>
  <si>
    <t>＝</t>
    <phoneticPr fontId="36"/>
  </si>
  <si>
    <t>使用許可病床数
（R7.8.1時点）</t>
    <phoneticPr fontId="36"/>
  </si>
  <si>
    <t>給付額
（２床以下の場合）</t>
    <rPh sb="0" eb="3">
      <t>キュウフガク</t>
    </rPh>
    <rPh sb="6" eb="7">
      <t>ユカ</t>
    </rPh>
    <rPh sb="7" eb="9">
      <t>イカ</t>
    </rPh>
    <rPh sb="10" eb="12">
      <t>バアイ</t>
    </rPh>
    <phoneticPr fontId="36"/>
  </si>
  <si>
    <t>令和６年度補正予算病床数適正化支援事業による削減数（R7.8.2以降）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2" eb="34">
      <t>イコウ</t>
    </rPh>
    <phoneticPr fontId="36"/>
  </si>
  <si>
    <t>申請額</t>
    <rPh sb="0" eb="3">
      <t>シンセイガク</t>
    </rPh>
    <phoneticPr fontId="36"/>
  </si>
  <si>
    <t>（別紙）（有床診療所）</t>
    <rPh sb="1" eb="3">
      <t>ベッシ</t>
    </rPh>
    <rPh sb="5" eb="7">
      <t>ユウショウ</t>
    </rPh>
    <rPh sb="7" eb="10">
      <t>シンリョウジョ</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</si>
  <si>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</si>
  <si>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</si>
  <si>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</si>
  <si>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</si>
  <si>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</si>
  <si>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O102 入院ベースアップ評価料（医科）</t>
    <phoneticPr fontId="36"/>
  </si>
  <si>
    <t>P102 入院ベースアップ評価料（歯科）</t>
    <phoneticPr fontId="36"/>
  </si>
  <si>
    <t>訪問看護ベースアップ評価料（Ⅰ）</t>
    <phoneticPr fontId="36"/>
  </si>
  <si>
    <t>別紙様式１（無床診療所）</t>
    <rPh sb="6" eb="8">
      <t>ムショウ</t>
    </rPh>
    <rPh sb="8" eb="11">
      <t>シンリョウジョ</t>
    </rPh>
    <phoneticPr fontId="36"/>
  </si>
  <si>
    <t>無床診療所の名称：</t>
    <rPh sb="0" eb="2">
      <t>ムショウ</t>
    </rPh>
    <rPh sb="2" eb="5">
      <t>シンリョウジョ</t>
    </rPh>
    <rPh sb="6" eb="8">
      <t>メイショウ</t>
    </rPh>
    <phoneticPr fontId="36"/>
  </si>
  <si>
    <t>石川県診療所等賃上げ支援事業申請書</t>
    <rPh sb="0" eb="3">
      <t>イシカワケン</t>
    </rPh>
    <rPh sb="3" eb="6">
      <t>シンリョウジョ</t>
    </rPh>
    <rPh sb="6" eb="7">
      <t>トウ</t>
    </rPh>
    <rPh sb="7" eb="9">
      <t>チンア</t>
    </rPh>
    <rPh sb="10" eb="12">
      <t>シエン</t>
    </rPh>
    <rPh sb="12" eb="14">
      <t>ジギョウ</t>
    </rPh>
    <rPh sb="14" eb="17">
      <t>シンセイショ</t>
    </rPh>
    <phoneticPr fontId="36"/>
  </si>
  <si>
    <t>給付額</t>
    <rPh sb="0" eb="3">
      <t>キュウフガク</t>
    </rPh>
    <phoneticPr fontId="36"/>
  </si>
  <si>
    <t>（別紙）（無床診療所）</t>
    <rPh sb="1" eb="3">
      <t>ベッシ</t>
    </rPh>
    <rPh sb="5" eb="7">
      <t>ムショウ</t>
    </rPh>
    <rPh sb="7" eb="10">
      <t>シンリョウジョ</t>
    </rPh>
    <phoneticPr fontId="36"/>
  </si>
  <si>
    <t>別紙様式１（訪問看護ステーション）</t>
    <rPh sb="6" eb="8">
      <t>ホウモン</t>
    </rPh>
    <rPh sb="8" eb="10">
      <t>カンゴ</t>
    </rPh>
    <phoneticPr fontId="36"/>
  </si>
  <si>
    <t>訪問看護ステーションの名称：</t>
    <rPh sb="0" eb="2">
      <t>ホウモン</t>
    </rPh>
    <rPh sb="2" eb="4">
      <t>カンゴ</t>
    </rPh>
    <rPh sb="11" eb="13">
      <t>メイショウ</t>
    </rPh>
    <phoneticPr fontId="36"/>
  </si>
  <si>
    <t>（別紙）（訪問看護ステーション）</t>
    <rPh sb="1" eb="3">
      <t>ベッシ</t>
    </rPh>
    <rPh sb="5" eb="7">
      <t>ホウモン</t>
    </rPh>
    <rPh sb="7" eb="9">
      <t>カンゴ</t>
    </rPh>
    <phoneticPr fontId="36"/>
  </si>
  <si>
    <t>別紙様式１（薬局）</t>
    <rPh sb="6" eb="8">
      <t>ヤッキョク</t>
    </rPh>
    <phoneticPr fontId="36"/>
  </si>
  <si>
    <t>薬局の名称：</t>
    <rPh sb="0" eb="2">
      <t>ヤッキョク</t>
    </rPh>
    <rPh sb="3" eb="5">
      <t>メイショウ</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</si>
  <si>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6"/>
  </si>
  <si>
    <t>②：本事業の給付額を活用してベースアップを実施し、令和８年６月１日から当該ベースアップの水準を維持又は拡大する。</t>
    <phoneticPr fontId="36"/>
  </si>
  <si>
    <t>（②、③、④の重複可）</t>
    <rPh sb="7" eb="9">
      <t>チョウフク</t>
    </rPh>
    <rPh sb="9" eb="10">
      <t>カ</t>
    </rPh>
    <phoneticPr fontId="35"/>
  </si>
  <si>
    <t>③：賃金表等や給与規程等の変更に時間を要するため、本事業の給付額を活用して一時金又は特別手当を支給し、</t>
    <rPh sb="37" eb="40">
      <t>イチジキン</t>
    </rPh>
    <phoneticPr fontId="35"/>
  </si>
  <si>
    <t>④：令和７年度の対象職員のベースアップが令和７年３月31日時点の賃金水準と比較して2.0％を上回って実施しており、</t>
    <phoneticPr fontId="35"/>
  </si>
  <si>
    <t>⑦：本事業の給付額は②～④のために支出する。</t>
    <rPh sb="17" eb="19">
      <t>シシュツ</t>
    </rPh>
    <phoneticPr fontId="35"/>
  </si>
  <si>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6"/>
  </si>
  <si>
    <t>所属する同一グループ内の保険薬局の数として６店舗以上19店舗以下（当該保険薬局を含む）である保険薬局に該当（R7.4.30時点）
※該当する場合は○を記載</t>
    <phoneticPr fontId="36"/>
  </si>
  <si>
    <t>所属する同一グループ内の保険薬局の数として20店舗以上（当該保険薬局を含む）である保険薬局に該当（R7.4.30時点）
※該当する場合は○を記載</t>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</si>
  <si>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</si>
  <si>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</si>
  <si>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</si>
  <si>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</si>
  <si>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</si>
  <si>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</si>
  <si>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</si>
  <si>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</si>
  <si>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</si>
  <si>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</si>
  <si>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</si>
  <si>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</si>
  <si>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</si>
  <si>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</si>
  <si>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</si>
  <si>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</si>
  <si>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</si>
  <si>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</si>
  <si>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</si>
  <si>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</si>
  <si>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</si>
  <si>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</si>
  <si>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</si>
  <si>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</si>
  <si>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</si>
  <si>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</si>
  <si>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</si>
  <si>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</si>
  <si>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</si>
  <si>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</si>
  <si>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</si>
  <si>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</si>
  <si>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</si>
  <si>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</si>
  <si>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</si>
  <si>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</si>
  <si>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</si>
  <si>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</si>
  <si>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</si>
  <si>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</si>
  <si>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</si>
  <si>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</si>
  <si>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</si>
  <si>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</si>
  <si>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</si>
  <si>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</si>
  <si>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</si>
  <si>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</si>
  <si>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r>
      <rPr>
        <sz val="11"/>
        <color rgb="FF000000"/>
        <rFont val="ＭＳ Ｐゴシック"/>
        <family val="3"/>
        <charset val="128"/>
      </rPr>
      <t>　（１）　本申請書の</t>
    </r>
    <r>
      <rPr>
        <sz val="11"/>
        <color theme="1"/>
        <rFont val="ＭＳ Ｐゴシック"/>
        <family val="3"/>
        <charset val="128"/>
      </rPr>
      <t>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各事業に定めのある交付要件を満たしていることを誓約します。
　（４）　石川県暴力団排除条例第２条に規定する暴力団員に該当せず、かつ将来にわたっても該当しないこと。また、暴力団員が役員ではなく、
           暴力団と密接な関係を有しておらず、かつ将来にわたっても該当しないこと
　（５）　県税の滞納がないこと
　（６）　本補助金等に関する報告や調査について、厚生労働省又は都道府県から求められた場合には、これに応じます。
　（７）　本補助金等の交付後、各事業に定めのある返還事由に該当した場合は各事業に係る補助金の全額を返還します。</t>
    </r>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</si>
</sst>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s>
  <fonts count="62">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sz val="11"/>
      <color rgb="FFFF0000"/>
      <name val="ＭＳ Ｐゴシック"/>
      <family val="3"/>
      <charset val="128"/>
    </font>
    <font>
      <sz val="8"/>
      <color theme="1"/>
      <name val="ＭＳ ゴシック"/>
      <family val="3"/>
      <charset val="128"/>
    </font>
    <font>
      <sz val="11"/>
      <color rgb="FF000000"/>
      <name val="ＭＳ Ｐゴシック"/>
      <family val="3"/>
      <charset val="128"/>
    </font>
  </fonts>
  <fills count="41">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4">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8" fillId="0" borderId="0" applyNumberFormat="0" applyFill="0" applyBorder="0" applyAlignment="0" applyProtection="0">
      <alignment vertical="center"/>
    </xf>
    <xf numFmtId="0" fontId="19" fillId="26" borderId="17" applyNumberFormat="0" applyAlignment="0" applyProtection="0">
      <alignment vertical="center"/>
    </xf>
    <xf numFmtId="0" fontId="20" fillId="27" borderId="0" applyNumberFormat="0" applyBorder="0" applyAlignment="0" applyProtection="0">
      <alignment vertical="center"/>
    </xf>
    <xf numFmtId="0" fontId="16" fillId="28" borderId="18" applyNumberFormat="0" applyFont="0" applyAlignment="0" applyProtection="0">
      <alignment vertical="center"/>
    </xf>
    <xf numFmtId="0" fontId="21" fillId="0" borderId="19" applyNumberFormat="0" applyFill="0" applyAlignment="0" applyProtection="0">
      <alignment vertical="center"/>
    </xf>
    <xf numFmtId="0" fontId="22" fillId="29" borderId="0" applyNumberFormat="0" applyBorder="0" applyAlignment="0" applyProtection="0">
      <alignment vertical="center"/>
    </xf>
    <xf numFmtId="0" fontId="23" fillId="30" borderId="20" applyNumberFormat="0" applyAlignment="0" applyProtection="0">
      <alignment vertical="center"/>
    </xf>
    <xf numFmtId="0" fontId="24" fillId="0" borderId="0" applyNumberFormat="0" applyFill="0" applyBorder="0" applyAlignment="0" applyProtection="0">
      <alignment vertical="center"/>
    </xf>
    <xf numFmtId="0" fontId="25" fillId="0" borderId="21" applyNumberFormat="0" applyFill="0" applyAlignment="0" applyProtection="0">
      <alignment vertical="center"/>
    </xf>
    <xf numFmtId="0" fontId="26" fillId="0" borderId="22" applyNumberFormat="0" applyFill="0" applyAlignment="0" applyProtection="0">
      <alignment vertical="center"/>
    </xf>
    <xf numFmtId="0" fontId="27" fillId="0" borderId="23" applyNumberFormat="0" applyFill="0" applyAlignment="0" applyProtection="0">
      <alignment vertical="center"/>
    </xf>
    <xf numFmtId="0" fontId="27" fillId="0" borderId="0" applyNumberFormat="0" applyFill="0" applyBorder="0" applyAlignment="0" applyProtection="0">
      <alignment vertical="center"/>
    </xf>
    <xf numFmtId="0" fontId="28" fillId="0" borderId="24" applyNumberFormat="0" applyFill="0" applyAlignment="0" applyProtection="0">
      <alignment vertical="center"/>
    </xf>
    <xf numFmtId="0" fontId="29" fillId="30" borderId="25" applyNumberFormat="0" applyAlignment="0" applyProtection="0">
      <alignment vertical="center"/>
    </xf>
    <xf numFmtId="0" fontId="30" fillId="0" borderId="0" applyNumberFormat="0" applyFill="0" applyBorder="0" applyAlignment="0" applyProtection="0">
      <alignment vertical="center"/>
    </xf>
    <xf numFmtId="0" fontId="31" fillId="31" borderId="20" applyNumberFormat="0" applyAlignment="0" applyProtection="0">
      <alignment vertical="center"/>
    </xf>
    <xf numFmtId="0" fontId="32" fillId="32" borderId="0" applyNumberFormat="0" applyBorder="0" applyAlignment="0" applyProtection="0">
      <alignment vertical="center"/>
    </xf>
    <xf numFmtId="0" fontId="13" fillId="0" borderId="0">
      <alignment vertical="center"/>
    </xf>
    <xf numFmtId="0" fontId="12" fillId="0" borderId="0">
      <alignment vertical="center"/>
    </xf>
    <xf numFmtId="0" fontId="39" fillId="0" borderId="0"/>
    <xf numFmtId="38" fontId="39"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1" fillId="0" borderId="0">
      <alignment vertical="center"/>
    </xf>
    <xf numFmtId="0" fontId="16" fillId="0" borderId="0">
      <alignment vertical="center"/>
    </xf>
    <xf numFmtId="0" fontId="41" fillId="0" borderId="0">
      <alignment vertical="center"/>
    </xf>
    <xf numFmtId="0" fontId="16" fillId="0" borderId="0">
      <alignment vertical="center"/>
    </xf>
    <xf numFmtId="0" fontId="41" fillId="0" borderId="0">
      <alignment vertical="center"/>
    </xf>
    <xf numFmtId="38" fontId="16" fillId="0" borderId="0" applyFont="0" applyFill="0" applyBorder="0" applyAlignment="0" applyProtection="0">
      <alignment vertical="center"/>
    </xf>
    <xf numFmtId="0" fontId="44" fillId="0" borderId="0">
      <alignment vertical="center"/>
    </xf>
    <xf numFmtId="0" fontId="11" fillId="0" borderId="0">
      <alignment vertical="center"/>
    </xf>
    <xf numFmtId="38" fontId="11" fillId="0" borderId="0" applyFont="0" applyFill="0" applyBorder="0" applyAlignment="0" applyProtection="0">
      <alignment vertical="center"/>
    </xf>
    <xf numFmtId="0" fontId="44"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319">
    <xf numFmtId="0" fontId="0" fillId="0" borderId="0" xfId="0">
      <alignment vertical="center"/>
    </xf>
    <xf numFmtId="0" fontId="40" fillId="0" borderId="0" xfId="49" applyFont="1">
      <alignment vertical="center"/>
    </xf>
    <xf numFmtId="0" fontId="44" fillId="0" borderId="0" xfId="48" applyFont="1" applyAlignment="1">
      <alignment horizontal="left" vertical="center"/>
    </xf>
    <xf numFmtId="0" fontId="41"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4"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31"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5"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8" fillId="33" borderId="0" xfId="52" applyFont="1" applyFill="1" applyAlignment="1">
      <alignment vertical="center" shrinkToFit="1"/>
    </xf>
    <xf numFmtId="0" fontId="38"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0" fillId="33" borderId="0" xfId="49" applyFont="1" applyFill="1">
      <alignment vertical="center"/>
    </xf>
    <xf numFmtId="0" fontId="38" fillId="33" borderId="0" xfId="52" applyFont="1" applyFill="1" applyAlignment="1">
      <alignment horizontal="right" vertical="center" shrinkToFit="1"/>
    </xf>
    <xf numFmtId="0" fontId="38" fillId="33" borderId="0" xfId="52" applyFont="1" applyFill="1" applyAlignment="1">
      <alignment horizontal="left" vertical="center" shrinkToFit="1"/>
    </xf>
    <xf numFmtId="0" fontId="38" fillId="33" borderId="0" xfId="54" applyFont="1" applyFill="1" applyAlignment="1">
      <alignment horizontal="right" vertical="center"/>
    </xf>
    <xf numFmtId="0" fontId="38" fillId="33" borderId="0" xfId="54" applyFont="1" applyFill="1" applyAlignment="1">
      <alignment horizontal="left" vertical="center"/>
    </xf>
    <xf numFmtId="0" fontId="38" fillId="33" borderId="0" xfId="52" applyFont="1" applyFill="1" applyAlignment="1">
      <alignment horizontal="right" vertical="center"/>
    </xf>
    <xf numFmtId="0" fontId="40" fillId="33" borderId="0" xfId="49" applyFont="1" applyFill="1" applyAlignment="1">
      <alignment horizontal="right" vertical="center"/>
    </xf>
    <xf numFmtId="0" fontId="40" fillId="33" borderId="0" xfId="49" applyFont="1" applyFill="1" applyAlignment="1">
      <alignment horizontal="left" vertical="center" shrinkToFit="1"/>
    </xf>
    <xf numFmtId="0" fontId="40" fillId="33" borderId="0" xfId="49" applyFont="1" applyFill="1" applyAlignment="1">
      <alignment horizontal="left" vertical="center"/>
    </xf>
    <xf numFmtId="0" fontId="44" fillId="33" borderId="0" xfId="49" applyFont="1" applyFill="1" applyAlignment="1">
      <alignment horizontal="right" vertical="center"/>
    </xf>
    <xf numFmtId="0" fontId="40" fillId="0" borderId="0" xfId="49" applyFont="1" applyAlignment="1">
      <alignment horizontal="left" vertical="center"/>
    </xf>
    <xf numFmtId="0" fontId="38" fillId="33" borderId="0" xfId="52" applyFont="1" applyFill="1" applyAlignment="1">
      <alignment horizontal="center" vertical="center"/>
    </xf>
    <xf numFmtId="0" fontId="38"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9" fillId="0" borderId="0" xfId="59">
      <alignment vertical="center"/>
    </xf>
    <xf numFmtId="0" fontId="44" fillId="33" borderId="0" xfId="52" applyFont="1" applyFill="1" applyAlignment="1">
      <alignment horizontal="center" vertical="center"/>
    </xf>
    <xf numFmtId="0" fontId="33" fillId="0" borderId="0" xfId="52" applyFont="1" applyAlignment="1">
      <alignment vertical="top" wrapText="1"/>
    </xf>
    <xf numFmtId="0" fontId="53" fillId="36" borderId="37" xfId="60" applyFont="1" applyFill="1" applyBorder="1">
      <alignment vertical="center"/>
    </xf>
    <xf numFmtId="0" fontId="53" fillId="36" borderId="38" xfId="60" applyFont="1" applyFill="1" applyBorder="1">
      <alignment vertical="center"/>
    </xf>
    <xf numFmtId="0" fontId="17" fillId="36" borderId="39" xfId="60" applyFont="1" applyFill="1" applyBorder="1">
      <alignment vertical="center"/>
    </xf>
    <xf numFmtId="0" fontId="8" fillId="37" borderId="37" xfId="60" applyFill="1" applyBorder="1">
      <alignment vertical="center"/>
    </xf>
    <xf numFmtId="0" fontId="8" fillId="37" borderId="38" xfId="60" applyFill="1" applyBorder="1">
      <alignment vertical="center"/>
    </xf>
    <xf numFmtId="0" fontId="8" fillId="38" borderId="38" xfId="60" applyFill="1" applyBorder="1">
      <alignment vertical="center"/>
    </xf>
    <xf numFmtId="0" fontId="8" fillId="35" borderId="38" xfId="60" applyFill="1" applyBorder="1">
      <alignment vertical="center"/>
    </xf>
    <xf numFmtId="0" fontId="8" fillId="35" borderId="39" xfId="60" applyFill="1" applyBorder="1">
      <alignment vertical="center"/>
    </xf>
    <xf numFmtId="0" fontId="8" fillId="0" borderId="0" xfId="60">
      <alignment vertical="center"/>
    </xf>
    <xf numFmtId="0" fontId="17" fillId="36" borderId="40" xfId="60" applyFont="1" applyFill="1" applyBorder="1">
      <alignment vertical="center"/>
    </xf>
    <xf numFmtId="0" fontId="17" fillId="36" borderId="41" xfId="60" applyFont="1" applyFill="1" applyBorder="1">
      <alignment vertical="center"/>
    </xf>
    <xf numFmtId="0" fontId="17" fillId="36" borderId="42" xfId="60" applyFont="1" applyFill="1" applyBorder="1">
      <alignment vertical="center"/>
    </xf>
    <xf numFmtId="0" fontId="8" fillId="37" borderId="40" xfId="60" applyFill="1" applyBorder="1">
      <alignment vertical="center"/>
    </xf>
    <xf numFmtId="0" fontId="8" fillId="37" borderId="41" xfId="60" applyFill="1" applyBorder="1">
      <alignment vertical="center"/>
    </xf>
    <xf numFmtId="0" fontId="8" fillId="38" borderId="41" xfId="60" applyFill="1" applyBorder="1">
      <alignment vertical="center"/>
    </xf>
    <xf numFmtId="0" fontId="8" fillId="35" borderId="41" xfId="60" applyFill="1" applyBorder="1">
      <alignment vertical="center"/>
    </xf>
    <xf numFmtId="0" fontId="8" fillId="35" borderId="42" xfId="60" applyFill="1" applyBorder="1">
      <alignment vertical="center"/>
    </xf>
    <xf numFmtId="0" fontId="8" fillId="0" borderId="43" xfId="60" applyBorder="1">
      <alignment vertical="center"/>
    </xf>
    <xf numFmtId="0" fontId="8" fillId="0" borderId="44" xfId="60" applyBorder="1">
      <alignment vertical="center"/>
    </xf>
    <xf numFmtId="0" fontId="8" fillId="0" borderId="45" xfId="60" applyBorder="1">
      <alignment vertical="center"/>
    </xf>
    <xf numFmtId="0" fontId="8" fillId="0" borderId="46" xfId="60" applyBorder="1">
      <alignment vertical="center"/>
    </xf>
    <xf numFmtId="0" fontId="8" fillId="0" borderId="44" xfId="60" applyBorder="1" applyAlignment="1">
      <alignment horizontal="right" vertical="center"/>
    </xf>
    <xf numFmtId="176" fontId="8" fillId="0" borderId="44" xfId="60" applyNumberFormat="1" applyBorder="1" applyAlignment="1">
      <alignment horizontal="right" vertical="center"/>
    </xf>
    <xf numFmtId="177" fontId="8" fillId="0" borderId="44" xfId="60" applyNumberFormat="1" applyBorder="1">
      <alignment vertical="center"/>
    </xf>
    <xf numFmtId="38" fontId="8" fillId="0" borderId="44" xfId="60" applyNumberFormat="1" applyBorder="1">
      <alignment vertical="center"/>
    </xf>
    <xf numFmtId="14" fontId="8" fillId="0" borderId="0" xfId="60" applyNumberFormat="1">
      <alignment vertical="center"/>
    </xf>
    <xf numFmtId="0" fontId="28"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54" fillId="0" borderId="0" xfId="70" applyFont="1" applyProtection="1">
      <alignment vertical="center"/>
      <protection locked="0"/>
    </xf>
    <xf numFmtId="0" fontId="54" fillId="0" borderId="0" xfId="70" applyFont="1" applyAlignment="1" applyProtection="1">
      <alignment horizontal="center" vertical="center"/>
      <protection locked="0"/>
    </xf>
    <xf numFmtId="0" fontId="55" fillId="0" borderId="0" xfId="70" applyFont="1" applyProtection="1">
      <alignment vertical="center"/>
      <protection locked="0"/>
    </xf>
    <xf numFmtId="0" fontId="55" fillId="40" borderId="0" xfId="70" applyFont="1" applyFill="1" applyAlignment="1" applyProtection="1">
      <alignment horizontal="right" vertical="center"/>
      <protection locked="0"/>
    </xf>
    <xf numFmtId="0" fontId="56" fillId="0" borderId="0" xfId="70" applyFont="1" applyProtection="1">
      <alignment vertical="center"/>
      <protection locked="0"/>
    </xf>
    <xf numFmtId="0" fontId="54" fillId="0" borderId="11" xfId="70" applyFont="1" applyBorder="1" applyAlignment="1" applyProtection="1">
      <alignment horizontal="center" vertical="center"/>
      <protection locked="0"/>
    </xf>
    <xf numFmtId="179" fontId="54" fillId="0" borderId="11" xfId="70" applyNumberFormat="1" applyFont="1" applyBorder="1">
      <alignment vertical="center"/>
    </xf>
    <xf numFmtId="0" fontId="54" fillId="0" borderId="0" xfId="70" applyFont="1" applyAlignment="1" applyProtection="1">
      <alignment vertical="center" wrapText="1"/>
      <protection locked="0"/>
    </xf>
    <xf numFmtId="0" fontId="54" fillId="0" borderId="11" xfId="70" applyFont="1" applyBorder="1" applyAlignment="1" applyProtection="1">
      <alignment vertical="center" wrapText="1"/>
      <protection locked="0"/>
    </xf>
    <xf numFmtId="0" fontId="54" fillId="0" borderId="11" xfId="70" applyFont="1" applyBorder="1" applyAlignment="1" applyProtection="1">
      <alignment horizontal="center" vertical="center" wrapText="1"/>
      <protection locked="0"/>
    </xf>
    <xf numFmtId="0" fontId="57" fillId="0" borderId="0" xfId="70" applyFont="1">
      <alignment vertical="center"/>
    </xf>
    <xf numFmtId="0" fontId="57" fillId="0" borderId="0" xfId="70" applyFont="1" applyAlignment="1">
      <alignment horizontal="left" vertical="center"/>
    </xf>
    <xf numFmtId="0" fontId="57" fillId="0" borderId="11" xfId="70" applyFont="1" applyBorder="1" applyAlignment="1">
      <alignment horizontal="center" vertical="center"/>
    </xf>
    <xf numFmtId="0" fontId="57" fillId="0" borderId="11" xfId="70" applyFont="1" applyBorder="1">
      <alignment vertical="center"/>
    </xf>
    <xf numFmtId="179" fontId="54" fillId="0" borderId="0" xfId="70" applyNumberFormat="1" applyFont="1">
      <alignment vertical="center"/>
    </xf>
    <xf numFmtId="179" fontId="54" fillId="0" borderId="0" xfId="70" applyNumberFormat="1" applyFont="1" applyProtection="1">
      <alignment vertical="center"/>
      <protection locked="0"/>
    </xf>
    <xf numFmtId="178" fontId="54" fillId="0" borderId="0" xfId="70" applyNumberFormat="1" applyFont="1" applyProtection="1">
      <alignment vertical="center"/>
      <protection locked="0"/>
    </xf>
    <xf numFmtId="179" fontId="54" fillId="39" borderId="11" xfId="71" applyNumberFormat="1" applyFont="1" applyFill="1" applyBorder="1" applyProtection="1">
      <alignment vertical="center"/>
      <protection locked="0"/>
    </xf>
    <xf numFmtId="179" fontId="54" fillId="39" borderId="11" xfId="70" applyNumberFormat="1" applyFont="1" applyFill="1" applyBorder="1" applyProtection="1">
      <alignment vertical="center"/>
      <protection locked="0"/>
    </xf>
    <xf numFmtId="178" fontId="54" fillId="39" borderId="11" xfId="70" applyNumberFormat="1" applyFont="1" applyFill="1" applyBorder="1" applyProtection="1">
      <alignment vertical="center"/>
      <protection locked="0"/>
    </xf>
    <xf numFmtId="0" fontId="55" fillId="0" borderId="0" xfId="70" applyFont="1" applyAlignment="1" applyProtection="1">
      <alignment horizontal="right" vertical="center"/>
      <protection locked="0"/>
    </xf>
    <xf numFmtId="0" fontId="55" fillId="40" borderId="0" xfId="70" applyFont="1" applyFill="1" applyAlignment="1" applyProtection="1">
      <alignment horizontal="right" vertical="center" wrapText="1"/>
      <protection locked="0"/>
    </xf>
    <xf numFmtId="0" fontId="54" fillId="0" borderId="11" xfId="70" applyFont="1" applyBorder="1" applyAlignment="1" applyProtection="1">
      <alignment horizontal="left" vertical="center" wrapText="1"/>
      <protection locked="0"/>
    </xf>
    <xf numFmtId="178" fontId="54" fillId="39" borderId="11" xfId="70" applyNumberFormat="1" applyFont="1" applyFill="1" applyBorder="1" applyAlignment="1" applyProtection="1">
      <alignment horizontal="center" vertical="center"/>
      <protection locked="0"/>
    </xf>
    <xf numFmtId="178" fontId="54" fillId="0" borderId="0" xfId="70" applyNumberFormat="1" applyFont="1" applyAlignment="1" applyProtection="1">
      <alignment horizontal="center" vertical="center"/>
      <protection locked="0"/>
    </xf>
    <xf numFmtId="0" fontId="60" fillId="0" borderId="11" xfId="70" applyFont="1" applyBorder="1" applyAlignment="1" applyProtection="1">
      <alignment horizontal="center" vertical="center" wrapText="1"/>
      <protection locked="0"/>
    </xf>
    <xf numFmtId="0" fontId="54" fillId="39" borderId="0" xfId="70" applyFont="1" applyFill="1" applyProtection="1">
      <alignment vertical="center"/>
      <protection locked="0"/>
    </xf>
    <xf numFmtId="0" fontId="55" fillId="40" borderId="0" xfId="70" applyFont="1" applyFill="1" applyAlignment="1" applyProtection="1">
      <alignment horizontal="right" vertical="center" shrinkToFit="1"/>
      <protection locked="0"/>
    </xf>
    <xf numFmtId="0" fontId="1" fillId="0" borderId="0" xfId="60" applyFont="1">
      <alignment vertical="center"/>
    </xf>
    <xf numFmtId="0" fontId="1" fillId="38" borderId="41" xfId="60" applyFont="1" applyFill="1" applyBorder="1">
      <alignment vertical="center"/>
    </xf>
    <xf numFmtId="0" fontId="44" fillId="35" borderId="7" xfId="52" applyFont="1" applyFill="1" applyBorder="1" applyAlignment="1">
      <alignment horizontal="center" vertical="center"/>
    </xf>
    <xf numFmtId="0" fontId="44" fillId="35" borderId="31"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31"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8" fillId="35" borderId="7" xfId="52" applyFont="1" applyFill="1" applyBorder="1" applyAlignment="1">
      <alignment horizontal="center" vertical="center"/>
    </xf>
    <xf numFmtId="0" fontId="38" fillId="35" borderId="31" xfId="52" applyFont="1" applyFill="1" applyBorder="1" applyAlignment="1">
      <alignment horizontal="center" vertical="center"/>
    </xf>
    <xf numFmtId="0" fontId="38" fillId="35" borderId="8" xfId="52" applyFont="1" applyFill="1" applyBorder="1" applyAlignment="1">
      <alignment horizontal="center" vertical="center"/>
    </xf>
    <xf numFmtId="0" fontId="38" fillId="35" borderId="3" xfId="52" applyFont="1" applyFill="1" applyBorder="1" applyAlignment="1">
      <alignment horizontal="center" vertical="center"/>
    </xf>
    <xf numFmtId="0" fontId="38" fillId="35" borderId="12" xfId="52" applyFont="1" applyFill="1" applyBorder="1" applyAlignment="1">
      <alignment horizontal="center" vertical="center"/>
    </xf>
    <xf numFmtId="0" fontId="38" fillId="35" borderId="6" xfId="52" applyFont="1" applyFill="1" applyBorder="1" applyAlignment="1">
      <alignment horizontal="center" vertical="center"/>
    </xf>
    <xf numFmtId="0" fontId="59" fillId="39" borderId="0" xfId="52" applyFont="1" applyFill="1" applyAlignment="1">
      <alignment horizontal="center" vertical="center"/>
    </xf>
    <xf numFmtId="0" fontId="59" fillId="39" borderId="12" xfId="52" applyFont="1" applyFill="1" applyBorder="1" applyAlignment="1">
      <alignment horizontal="center" vertical="center"/>
    </xf>
    <xf numFmtId="0" fontId="44" fillId="33" borderId="0" xfId="52" applyFont="1" applyFill="1" applyAlignment="1">
      <alignment horizontal="center" vertical="center"/>
    </xf>
    <xf numFmtId="0" fontId="15" fillId="33" borderId="0" xfId="52" applyFont="1" applyFill="1" applyAlignment="1">
      <alignment horizontal="center"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50" fillId="33" borderId="0" xfId="54" applyFont="1" applyFill="1" applyAlignment="1">
      <alignment horizontal="left" vertical="top"/>
    </xf>
    <xf numFmtId="0" fontId="48" fillId="33" borderId="0" xfId="52" applyFont="1" applyFill="1" applyAlignment="1">
      <alignment horizontal="left" shrinkToFit="1"/>
    </xf>
    <xf numFmtId="0" fontId="38" fillId="33" borderId="31" xfId="52" applyFont="1" applyFill="1" applyBorder="1" applyAlignment="1">
      <alignment horizontal="left" vertical="top"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31"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8" fillId="33" borderId="0" xfId="52" applyFont="1" applyFill="1" applyAlignment="1">
      <alignment horizontal="left" vertical="center" wrapText="1"/>
    </xf>
    <xf numFmtId="0" fontId="48" fillId="34" borderId="30" xfId="52" applyFont="1" applyFill="1" applyBorder="1" applyAlignment="1" applyProtection="1">
      <alignment horizontal="center" vertical="center"/>
      <protection locked="0"/>
    </xf>
    <xf numFmtId="0" fontId="48" fillId="34" borderId="32" xfId="52" applyFont="1" applyFill="1" applyBorder="1" applyAlignment="1" applyProtection="1">
      <alignment horizontal="center" vertical="center"/>
      <protection locked="0"/>
    </xf>
    <xf numFmtId="0" fontId="48" fillId="34" borderId="34" xfId="52" applyFont="1" applyFill="1" applyBorder="1" applyAlignment="1" applyProtection="1">
      <alignment horizontal="center" vertical="center"/>
      <protection locked="0"/>
    </xf>
    <xf numFmtId="0" fontId="48" fillId="34" borderId="26" xfId="52" applyFont="1" applyFill="1" applyBorder="1" applyAlignment="1" applyProtection="1">
      <alignment horizontal="center" vertical="center"/>
      <protection locked="0"/>
    </xf>
    <xf numFmtId="0" fontId="48" fillId="34" borderId="35" xfId="52" applyFont="1" applyFill="1" applyBorder="1" applyAlignment="1" applyProtection="1">
      <alignment horizontal="center" vertical="center"/>
      <protection locked="0"/>
    </xf>
    <xf numFmtId="0" fontId="48" fillId="34" borderId="27" xfId="52" applyFont="1" applyFill="1" applyBorder="1" applyAlignment="1" applyProtection="1">
      <alignment horizontal="center" vertical="center"/>
      <protection locked="0"/>
    </xf>
    <xf numFmtId="0" fontId="44" fillId="34" borderId="32" xfId="52" applyFont="1" applyFill="1" applyBorder="1" applyAlignment="1" applyProtection="1">
      <alignment horizontal="center" vertical="center" wrapText="1"/>
      <protection locked="0"/>
    </xf>
    <xf numFmtId="0" fontId="44" fillId="34" borderId="26"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3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8" fillId="35" borderId="7" xfId="52" applyFont="1" applyFill="1" applyBorder="1" applyAlignment="1">
      <alignment horizontal="center" vertical="center" wrapText="1"/>
    </xf>
    <xf numFmtId="0" fontId="48" fillId="35" borderId="31"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7" xfId="52" applyFont="1" applyFill="1" applyBorder="1" applyAlignment="1">
      <alignment horizontal="center" vertical="center" wrapText="1"/>
    </xf>
    <xf numFmtId="0" fontId="44" fillId="35" borderId="31"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8" fillId="35" borderId="31"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3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6" xfId="52" applyFont="1" applyFill="1" applyBorder="1" applyAlignment="1">
      <alignment horizontal="center" vertical="center"/>
    </xf>
    <xf numFmtId="0" fontId="48" fillId="34" borderId="7"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3" borderId="12" xfId="52" applyFont="1" applyFill="1" applyBorder="1" applyAlignment="1">
      <alignment horizontal="left"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4" borderId="30" xfId="52" applyFont="1" applyFill="1" applyBorder="1" applyAlignment="1" applyProtection="1">
      <alignment horizontal="center" vertical="center" wrapText="1"/>
      <protection locked="0"/>
    </xf>
    <xf numFmtId="0" fontId="44" fillId="34" borderId="34" xfId="52" applyFont="1" applyFill="1" applyBorder="1" applyAlignment="1" applyProtection="1">
      <alignment horizontal="center" vertical="center" wrapText="1"/>
      <protection locked="0"/>
    </xf>
    <xf numFmtId="0" fontId="44" fillId="34" borderId="35" xfId="52" applyFont="1" applyFill="1" applyBorder="1" applyAlignment="1" applyProtection="1">
      <alignment horizontal="center" vertical="center" wrapText="1"/>
      <protection locked="0"/>
    </xf>
    <xf numFmtId="0" fontId="44" fillId="33" borderId="0" xfId="52" applyFont="1" applyFill="1" applyAlignment="1">
      <alignment horizontal="left" vertical="center"/>
    </xf>
    <xf numFmtId="0" fontId="44" fillId="35" borderId="13" xfId="52" applyFont="1" applyFill="1" applyBorder="1" applyAlignment="1">
      <alignment horizontal="center" vertical="center" shrinkToFit="1"/>
    </xf>
    <xf numFmtId="0" fontId="44" fillId="35" borderId="14" xfId="52" applyFont="1" applyFill="1" applyBorder="1" applyAlignment="1">
      <alignment horizontal="center" vertical="center" shrinkToFit="1"/>
    </xf>
    <xf numFmtId="0" fontId="44" fillId="35" borderId="36" xfId="52" applyFont="1" applyFill="1" applyBorder="1" applyAlignment="1">
      <alignment horizontal="center" vertical="center" shrinkToFit="1"/>
    </xf>
    <xf numFmtId="38" fontId="44" fillId="33" borderId="15" xfId="52" applyNumberFormat="1" applyFont="1" applyFill="1" applyBorder="1" applyAlignment="1">
      <alignment horizontal="right" vertical="center"/>
    </xf>
    <xf numFmtId="0" fontId="44" fillId="33" borderId="15" xfId="52" applyFont="1" applyFill="1" applyBorder="1" applyAlignment="1">
      <alignment horizontal="right" vertical="center"/>
    </xf>
    <xf numFmtId="0" fontId="44" fillId="33" borderId="16" xfId="52" applyFont="1" applyFill="1" applyBorder="1" applyAlignment="1">
      <alignment horizontal="right" vertical="center"/>
    </xf>
    <xf numFmtId="0" fontId="44" fillId="34" borderId="7" xfId="52" applyFont="1" applyFill="1" applyBorder="1" applyAlignment="1" applyProtection="1">
      <alignment horizontal="center" vertical="center"/>
      <protection locked="0"/>
    </xf>
    <xf numFmtId="0" fontId="44" fillId="34" borderId="31"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31"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34" borderId="1" xfId="52" applyFont="1" applyFill="1" applyBorder="1" applyAlignment="1" applyProtection="1">
      <alignment horizontal="center" vertical="center"/>
      <protection locked="0"/>
    </xf>
    <xf numFmtId="0" fontId="49" fillId="34" borderId="0" xfId="52" applyFont="1" applyFill="1" applyAlignment="1" applyProtection="1">
      <alignment horizontal="center" vertical="center"/>
      <protection locked="0"/>
    </xf>
    <xf numFmtId="0" fontId="49" fillId="34" borderId="3" xfId="52" applyFont="1" applyFill="1" applyBorder="1" applyAlignment="1" applyProtection="1">
      <alignment horizontal="center" vertical="center"/>
      <protection locked="0"/>
    </xf>
    <xf numFmtId="0" fontId="49" fillId="34" borderId="12" xfId="52" applyFont="1" applyFill="1" applyBorder="1" applyAlignment="1" applyProtection="1">
      <alignment horizontal="center" vertical="center"/>
      <protection locked="0"/>
    </xf>
    <xf numFmtId="0" fontId="46" fillId="0" borderId="0" xfId="48" applyFont="1" applyAlignment="1">
      <alignment horizontal="center" vertical="center" shrinkToFit="1"/>
    </xf>
    <xf numFmtId="0" fontId="44" fillId="0" borderId="0" xfId="48" applyFont="1">
      <alignment vertical="center"/>
    </xf>
    <xf numFmtId="0" fontId="33" fillId="0" borderId="0" xfId="52" applyFont="1" applyAlignment="1">
      <alignment horizontal="left" vertical="top" wrapText="1"/>
    </xf>
    <xf numFmtId="0" fontId="52" fillId="0" borderId="0" xfId="52" applyFont="1" applyAlignment="1">
      <alignment horizontal="center" wrapText="1"/>
    </xf>
    <xf numFmtId="0" fontId="52" fillId="0" borderId="12" xfId="52" applyFont="1" applyBorder="1" applyAlignment="1">
      <alignment horizontal="center" wrapText="1"/>
    </xf>
    <xf numFmtId="0" fontId="40" fillId="0" borderId="0" xfId="52" applyFont="1" applyAlignment="1">
      <alignment horizontal="left" vertical="center"/>
    </xf>
    <xf numFmtId="0" fontId="48" fillId="35" borderId="7" xfId="52" applyFont="1" applyFill="1" applyBorder="1" applyAlignment="1">
      <alignment horizontal="center" vertical="center" shrinkToFit="1"/>
    </xf>
    <xf numFmtId="0" fontId="48" fillId="35" borderId="31"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31"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31"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8" fillId="34" borderId="31"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31"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4" fillId="0" borderId="31" xfId="52" applyFont="1" applyBorder="1" applyAlignment="1">
      <alignment horizontal="center" vertical="center"/>
    </xf>
    <xf numFmtId="0" fontId="44" fillId="0" borderId="0" xfId="52" applyFont="1" applyAlignment="1">
      <alignment horizontal="center" vertical="center"/>
    </xf>
    <xf numFmtId="0" fontId="44" fillId="0" borderId="31"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8" fillId="0" borderId="31" xfId="52" applyFont="1" applyBorder="1" applyAlignment="1">
      <alignment horizontal="center" vertical="center"/>
    </xf>
    <xf numFmtId="0" fontId="38" fillId="0" borderId="0" xfId="52" applyFont="1" applyAlignment="1">
      <alignment horizontal="center" vertical="center"/>
    </xf>
    <xf numFmtId="0" fontId="59" fillId="0" borderId="0" xfId="52" applyFont="1" applyAlignment="1">
      <alignment horizontal="center" vertical="center"/>
    </xf>
    <xf numFmtId="0" fontId="59" fillId="0" borderId="12" xfId="52" applyFont="1" applyBorder="1" applyAlignment="1">
      <alignment horizontal="center" vertical="center"/>
    </xf>
    <xf numFmtId="0" fontId="38" fillId="34" borderId="7" xfId="52" applyFont="1" applyFill="1" applyBorder="1" applyAlignment="1">
      <alignment horizontal="center" vertical="center"/>
    </xf>
    <xf numFmtId="0" fontId="38" fillId="34" borderId="31" xfId="52" applyFont="1" applyFill="1" applyBorder="1" applyAlignment="1">
      <alignment horizontal="center" vertical="center"/>
    </xf>
    <xf numFmtId="0" fontId="38" fillId="34" borderId="8" xfId="52" applyFont="1" applyFill="1" applyBorder="1" applyAlignment="1">
      <alignment horizontal="center" vertical="center"/>
    </xf>
    <xf numFmtId="0" fontId="38" fillId="34" borderId="3" xfId="52" applyFont="1" applyFill="1" applyBorder="1" applyAlignment="1">
      <alignment horizontal="center" vertical="center"/>
    </xf>
    <xf numFmtId="0" fontId="38" fillId="34" borderId="12" xfId="52" applyFont="1" applyFill="1" applyBorder="1" applyAlignment="1">
      <alignment horizontal="center" vertical="center"/>
    </xf>
    <xf numFmtId="0" fontId="38" fillId="34" borderId="6" xfId="52" applyFont="1" applyFill="1" applyBorder="1" applyAlignment="1">
      <alignment horizontal="center" vertical="center"/>
    </xf>
    <xf numFmtId="0" fontId="52" fillId="34" borderId="7" xfId="52" applyFont="1" applyFill="1" applyBorder="1" applyAlignment="1">
      <alignment horizontal="center" wrapText="1"/>
    </xf>
    <xf numFmtId="0" fontId="52" fillId="34" borderId="31" xfId="52" applyFont="1" applyFill="1" applyBorder="1" applyAlignment="1">
      <alignment horizontal="center" wrapText="1"/>
    </xf>
    <xf numFmtId="0" fontId="52" fillId="34" borderId="8" xfId="52" applyFont="1" applyFill="1" applyBorder="1" applyAlignment="1">
      <alignment horizontal="center" wrapText="1"/>
    </xf>
    <xf numFmtId="0" fontId="52" fillId="34" borderId="1" xfId="52" applyFont="1" applyFill="1" applyBorder="1" applyAlignment="1">
      <alignment horizontal="center" wrapText="1"/>
    </xf>
    <xf numFmtId="0" fontId="52" fillId="34" borderId="0" xfId="52" applyFont="1" applyFill="1" applyAlignment="1">
      <alignment horizontal="center" wrapText="1"/>
    </xf>
    <xf numFmtId="0" fontId="52" fillId="34" borderId="2" xfId="52" applyFont="1" applyFill="1" applyBorder="1" applyAlignment="1">
      <alignment horizontal="center" wrapText="1"/>
    </xf>
    <xf numFmtId="0" fontId="52" fillId="34" borderId="3" xfId="52" applyFont="1" applyFill="1" applyBorder="1" applyAlignment="1">
      <alignment horizontal="center" wrapText="1"/>
    </xf>
    <xf numFmtId="0" fontId="52" fillId="34" borderId="12" xfId="52" applyFont="1" applyFill="1" applyBorder="1" applyAlignment="1">
      <alignment horizontal="center" wrapText="1"/>
    </xf>
    <xf numFmtId="0" fontId="52" fillId="34" borderId="6" xfId="52" applyFont="1" applyFill="1" applyBorder="1" applyAlignment="1">
      <alignment horizontal="center" wrapText="1"/>
    </xf>
    <xf numFmtId="0" fontId="48" fillId="35" borderId="7" xfId="52" applyFont="1" applyFill="1" applyBorder="1" applyAlignment="1">
      <alignment horizontal="center" vertical="center" wrapText="1" shrinkToFit="1"/>
    </xf>
    <xf numFmtId="0" fontId="42" fillId="0" borderId="0" xfId="0" applyFont="1" applyAlignment="1">
      <alignment horizontal="left" vertical="center"/>
    </xf>
    <xf numFmtId="0" fontId="37" fillId="0" borderId="0" xfId="0" applyFont="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wrapText="1"/>
    </xf>
    <xf numFmtId="0" fontId="54" fillId="0" borderId="0" xfId="70" applyFont="1" applyAlignment="1" applyProtection="1">
      <alignment horizontal="left" vertical="center" wrapText="1"/>
      <protection locked="0"/>
    </xf>
    <xf numFmtId="0" fontId="54" fillId="0" borderId="2" xfId="70" applyFont="1" applyBorder="1" applyAlignment="1" applyProtection="1">
      <alignment horizontal="left" vertical="center" wrapText="1"/>
      <protection locked="0"/>
    </xf>
    <xf numFmtId="0" fontId="54" fillId="0" borderId="0" xfId="70" applyFont="1" applyAlignment="1" applyProtection="1">
      <alignment horizontal="left" vertical="center"/>
      <protection locked="0"/>
    </xf>
    <xf numFmtId="0" fontId="58" fillId="0" borderId="0" xfId="70" applyFont="1" applyAlignment="1" applyProtection="1">
      <alignment horizontal="center" vertical="center"/>
      <protection locked="0"/>
    </xf>
    <xf numFmtId="0" fontId="54" fillId="0" borderId="0" xfId="70" applyFont="1" applyAlignment="1" applyProtection="1">
      <alignment horizontal="center" vertical="center"/>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1"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0" xr:uid="{58426D68-38F5-4374-B60E-F77002238811}"/>
    <cellStyle name="標準 14 2" xfId="72" xr:uid="{7BABEBB7-081E-4A5F-904C-84BF7357BA49}"/>
    <cellStyle name="標準 14 3" xfId="73"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91440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4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10</xdr:row>
          <xdr:rowOff>144780</xdr:rowOff>
        </xdr:from>
        <xdr:to>
          <xdr:col>1</xdr:col>
          <xdr:colOff>548640</xdr:colOff>
          <xdr:row>12</xdr:row>
          <xdr:rowOff>22860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4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137160</xdr:rowOff>
        </xdr:from>
        <xdr:to>
          <xdr:col>1</xdr:col>
          <xdr:colOff>533400</xdr:colOff>
          <xdr:row>19</xdr:row>
          <xdr:rowOff>91440</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4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25</xdr:row>
          <xdr:rowOff>106680</xdr:rowOff>
        </xdr:from>
        <xdr:to>
          <xdr:col>1</xdr:col>
          <xdr:colOff>556260</xdr:colOff>
          <xdr:row>27</xdr:row>
          <xdr:rowOff>60960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4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14</xdr:row>
          <xdr:rowOff>266700</xdr:rowOff>
        </xdr:from>
        <xdr:to>
          <xdr:col>1</xdr:col>
          <xdr:colOff>548640</xdr:colOff>
          <xdr:row>14</xdr:row>
          <xdr:rowOff>586740</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4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27</xdr:row>
          <xdr:rowOff>137160</xdr:rowOff>
        </xdr:from>
        <xdr:to>
          <xdr:col>1</xdr:col>
          <xdr:colOff>556260</xdr:colOff>
          <xdr:row>29</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4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335280</xdr:colOff>
          <xdr:row>29</xdr:row>
          <xdr:rowOff>144780</xdr:rowOff>
        </xdr:from>
        <xdr:to>
          <xdr:col>1</xdr:col>
          <xdr:colOff>563880</xdr:colOff>
          <xdr:row>31</xdr:row>
          <xdr:rowOff>91440</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4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129540</xdr:rowOff>
        </xdr:from>
        <xdr:to>
          <xdr:col>1</xdr:col>
          <xdr:colOff>571500</xdr:colOff>
          <xdr:row>35</xdr:row>
          <xdr:rowOff>68580</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4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17</xdr:row>
          <xdr:rowOff>137160</xdr:rowOff>
        </xdr:from>
        <xdr:to>
          <xdr:col>1</xdr:col>
          <xdr:colOff>533400</xdr:colOff>
          <xdr:row>19</xdr:row>
          <xdr:rowOff>91440</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4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19</xdr:row>
          <xdr:rowOff>144780</xdr:rowOff>
        </xdr:from>
        <xdr:to>
          <xdr:col>1</xdr:col>
          <xdr:colOff>548640</xdr:colOff>
          <xdr:row>21</xdr:row>
          <xdr:rowOff>99060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4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22</xdr:row>
          <xdr:rowOff>137160</xdr:rowOff>
        </xdr:from>
        <xdr:to>
          <xdr:col>1</xdr:col>
          <xdr:colOff>556260</xdr:colOff>
          <xdr:row>24</xdr:row>
          <xdr:rowOff>99060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4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31</xdr:row>
          <xdr:rowOff>144780</xdr:rowOff>
        </xdr:from>
        <xdr:to>
          <xdr:col>1</xdr:col>
          <xdr:colOff>571500</xdr:colOff>
          <xdr:row>33</xdr:row>
          <xdr:rowOff>91440</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4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624840</xdr:colOff>
          <xdr:row>4</xdr:row>
          <xdr:rowOff>403860</xdr:rowOff>
        </xdr:from>
        <xdr:to>
          <xdr:col>2</xdr:col>
          <xdr:colOff>853440</xdr:colOff>
          <xdr:row>5</xdr:row>
          <xdr:rowOff>297180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8</xdr:row>
          <xdr:rowOff>15240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5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5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5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8</xdr:row>
          <xdr:rowOff>0</xdr:rowOff>
        </xdr:from>
        <xdr:to>
          <xdr:col>2</xdr:col>
          <xdr:colOff>853440</xdr:colOff>
          <xdr:row>9</xdr:row>
          <xdr:rowOff>15240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5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5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5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9</xdr:row>
          <xdr:rowOff>0</xdr:rowOff>
        </xdr:from>
        <xdr:to>
          <xdr:col>2</xdr:col>
          <xdr:colOff>853440</xdr:colOff>
          <xdr:row>9</xdr:row>
          <xdr:rowOff>320040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5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6</xdr:row>
          <xdr:rowOff>0</xdr:rowOff>
        </xdr:from>
        <xdr:to>
          <xdr:col>2</xdr:col>
          <xdr:colOff>853440</xdr:colOff>
          <xdr:row>7</xdr:row>
          <xdr:rowOff>15240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91440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6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10</xdr:row>
          <xdr:rowOff>144780</xdr:rowOff>
        </xdr:from>
        <xdr:to>
          <xdr:col>1</xdr:col>
          <xdr:colOff>548640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6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18</xdr:row>
          <xdr:rowOff>30480</xdr:rowOff>
        </xdr:from>
        <xdr:to>
          <xdr:col>1</xdr:col>
          <xdr:colOff>518160</xdr:colOff>
          <xdr:row>19</xdr:row>
          <xdr:rowOff>167640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6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137160</xdr:rowOff>
        </xdr:from>
        <xdr:to>
          <xdr:col>1</xdr:col>
          <xdr:colOff>525780</xdr:colOff>
          <xdr:row>27</xdr:row>
          <xdr:rowOff>91440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6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14</xdr:row>
          <xdr:rowOff>266700</xdr:rowOff>
        </xdr:from>
        <xdr:to>
          <xdr:col>1</xdr:col>
          <xdr:colOff>548640</xdr:colOff>
          <xdr:row>14</xdr:row>
          <xdr:rowOff>586740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6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6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6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31</xdr:row>
          <xdr:rowOff>152400</xdr:rowOff>
        </xdr:from>
        <xdr:to>
          <xdr:col>1</xdr:col>
          <xdr:colOff>548640</xdr:colOff>
          <xdr:row>33</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6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33</xdr:row>
          <xdr:rowOff>144780</xdr:rowOff>
        </xdr:from>
        <xdr:to>
          <xdr:col>1</xdr:col>
          <xdr:colOff>556260</xdr:colOff>
          <xdr:row>35</xdr:row>
          <xdr:rowOff>53340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6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20</xdr:row>
          <xdr:rowOff>68580</xdr:rowOff>
        </xdr:from>
        <xdr:to>
          <xdr:col>1</xdr:col>
          <xdr:colOff>518160</xdr:colOff>
          <xdr:row>22</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6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6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624840</xdr:colOff>
          <xdr:row>4</xdr:row>
          <xdr:rowOff>403860</xdr:rowOff>
        </xdr:from>
        <xdr:to>
          <xdr:col>2</xdr:col>
          <xdr:colOff>853440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7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7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6</xdr:row>
          <xdr:rowOff>0</xdr:rowOff>
        </xdr:from>
        <xdr:to>
          <xdr:col>2</xdr:col>
          <xdr:colOff>853440</xdr:colOff>
          <xdr:row>7</xdr:row>
          <xdr:rowOff>15240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7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91440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8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10</xdr:row>
          <xdr:rowOff>144780</xdr:rowOff>
        </xdr:from>
        <xdr:to>
          <xdr:col>1</xdr:col>
          <xdr:colOff>548640</xdr:colOff>
          <xdr:row>12</xdr:row>
          <xdr:rowOff>22860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8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24</xdr:row>
          <xdr:rowOff>0</xdr:rowOff>
        </xdr:from>
        <xdr:to>
          <xdr:col>1</xdr:col>
          <xdr:colOff>548640</xdr:colOff>
          <xdr:row>25</xdr:row>
          <xdr:rowOff>137160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8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14</xdr:row>
          <xdr:rowOff>266700</xdr:rowOff>
        </xdr:from>
        <xdr:to>
          <xdr:col>1</xdr:col>
          <xdr:colOff>548640</xdr:colOff>
          <xdr:row>14</xdr:row>
          <xdr:rowOff>586740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8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24</xdr:row>
          <xdr:rowOff>0</xdr:rowOff>
        </xdr:from>
        <xdr:to>
          <xdr:col>1</xdr:col>
          <xdr:colOff>548640</xdr:colOff>
          <xdr:row>25</xdr:row>
          <xdr:rowOff>144780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8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32</xdr:row>
          <xdr:rowOff>129540</xdr:rowOff>
        </xdr:from>
        <xdr:to>
          <xdr:col>1</xdr:col>
          <xdr:colOff>548640</xdr:colOff>
          <xdr:row>34</xdr:row>
          <xdr:rowOff>68580</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8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220980</xdr:rowOff>
        </xdr:from>
        <xdr:to>
          <xdr:col>1</xdr:col>
          <xdr:colOff>533400</xdr:colOff>
          <xdr:row>18</xdr:row>
          <xdr:rowOff>129540</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8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19</xdr:row>
          <xdr:rowOff>144780</xdr:rowOff>
        </xdr:from>
        <xdr:to>
          <xdr:col>1</xdr:col>
          <xdr:colOff>548640</xdr:colOff>
          <xdr:row>21</xdr:row>
          <xdr:rowOff>99060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8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21</xdr:row>
          <xdr:rowOff>144780</xdr:rowOff>
        </xdr:from>
        <xdr:to>
          <xdr:col>1</xdr:col>
          <xdr:colOff>548640</xdr:colOff>
          <xdr:row>23</xdr:row>
          <xdr:rowOff>106680</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8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26</xdr:row>
          <xdr:rowOff>137160</xdr:rowOff>
        </xdr:from>
        <xdr:to>
          <xdr:col>1</xdr:col>
          <xdr:colOff>525780</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8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28</xdr:row>
          <xdr:rowOff>152400</xdr:rowOff>
        </xdr:from>
        <xdr:to>
          <xdr:col>1</xdr:col>
          <xdr:colOff>525780</xdr:colOff>
          <xdr:row>30</xdr:row>
          <xdr:rowOff>68580</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8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31</xdr:row>
          <xdr:rowOff>22860</xdr:rowOff>
        </xdr:from>
        <xdr:to>
          <xdr:col>1</xdr:col>
          <xdr:colOff>548640</xdr:colOff>
          <xdr:row>32</xdr:row>
          <xdr:rowOff>144780</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8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624840</xdr:colOff>
          <xdr:row>4</xdr:row>
          <xdr:rowOff>403860</xdr:rowOff>
        </xdr:from>
        <xdr:to>
          <xdr:col>2</xdr:col>
          <xdr:colOff>853440</xdr:colOff>
          <xdr:row>5</xdr:row>
          <xdr:rowOff>297180</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9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7</xdr:row>
          <xdr:rowOff>0</xdr:rowOff>
        </xdr:from>
        <xdr:to>
          <xdr:col>2</xdr:col>
          <xdr:colOff>853440</xdr:colOff>
          <xdr:row>7</xdr:row>
          <xdr:rowOff>320040</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9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624840</xdr:colOff>
          <xdr:row>6</xdr:row>
          <xdr:rowOff>0</xdr:rowOff>
        </xdr:from>
        <xdr:to>
          <xdr:col>2</xdr:col>
          <xdr:colOff>853440</xdr:colOff>
          <xdr:row>7</xdr:row>
          <xdr:rowOff>15240</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9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320040</xdr:colOff>
          <xdr:row>8</xdr:row>
          <xdr:rowOff>144780</xdr:rowOff>
        </xdr:from>
        <xdr:to>
          <xdr:col>1</xdr:col>
          <xdr:colOff>548640</xdr:colOff>
          <xdr:row>10</xdr:row>
          <xdr:rowOff>106680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A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19</xdr:row>
          <xdr:rowOff>152400</xdr:rowOff>
        </xdr:from>
        <xdr:to>
          <xdr:col>1</xdr:col>
          <xdr:colOff>525780</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A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14</xdr:row>
          <xdr:rowOff>144780</xdr:rowOff>
        </xdr:from>
        <xdr:to>
          <xdr:col>1</xdr:col>
          <xdr:colOff>548640</xdr:colOff>
          <xdr:row>16</xdr:row>
          <xdr:rowOff>99060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A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16</xdr:row>
          <xdr:rowOff>144780</xdr:rowOff>
        </xdr:from>
        <xdr:to>
          <xdr:col>1</xdr:col>
          <xdr:colOff>548640</xdr:colOff>
          <xdr:row>18</xdr:row>
          <xdr:rowOff>106680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A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27</xdr:row>
          <xdr:rowOff>129540</xdr:rowOff>
        </xdr:from>
        <xdr:to>
          <xdr:col>1</xdr:col>
          <xdr:colOff>548640</xdr:colOff>
          <xdr:row>29</xdr:row>
          <xdr:rowOff>68580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A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220980</xdr:rowOff>
        </xdr:from>
        <xdr:to>
          <xdr:col>1</xdr:col>
          <xdr:colOff>533400</xdr:colOff>
          <xdr:row>13</xdr:row>
          <xdr:rowOff>129540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A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14</xdr:row>
          <xdr:rowOff>144780</xdr:rowOff>
        </xdr:from>
        <xdr:to>
          <xdr:col>1</xdr:col>
          <xdr:colOff>548640</xdr:colOff>
          <xdr:row>16</xdr:row>
          <xdr:rowOff>99060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A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16</xdr:row>
          <xdr:rowOff>144780</xdr:rowOff>
        </xdr:from>
        <xdr:to>
          <xdr:col>1</xdr:col>
          <xdr:colOff>548640</xdr:colOff>
          <xdr:row>18</xdr:row>
          <xdr:rowOff>106680</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A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21</xdr:row>
          <xdr:rowOff>137160</xdr:rowOff>
        </xdr:from>
        <xdr:to>
          <xdr:col>1</xdr:col>
          <xdr:colOff>525780</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A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152400</xdr:rowOff>
        </xdr:from>
        <xdr:to>
          <xdr:col>1</xdr:col>
          <xdr:colOff>525780</xdr:colOff>
          <xdr:row>25</xdr:row>
          <xdr:rowOff>68580</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A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320040</xdr:colOff>
          <xdr:row>25</xdr:row>
          <xdr:rowOff>167640</xdr:rowOff>
        </xdr:from>
        <xdr:to>
          <xdr:col>1</xdr:col>
          <xdr:colOff>548640</xdr:colOff>
          <xdr:row>27</xdr:row>
          <xdr:rowOff>106680</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A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0.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7.vml"/><Relationship Id="rId7" Type="http://schemas.openxmlformats.org/officeDocument/2006/relationships/ctrlProp" Target="../ctrlProps/ctrlProp55.xml"/><Relationship Id="rId12" Type="http://schemas.openxmlformats.org/officeDocument/2006/relationships/ctrlProp" Target="../ctrlProps/ctrlProp60.xml"/><Relationship Id="rId2" Type="http://schemas.openxmlformats.org/officeDocument/2006/relationships/drawing" Target="../drawings/drawing8.xml"/><Relationship Id="rId1" Type="http://schemas.openxmlformats.org/officeDocument/2006/relationships/printerSettings" Target="../printerSettings/printerSettings11.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2.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3.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8.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3" Type="http://schemas.openxmlformats.org/officeDocument/2006/relationships/vmlDrawing" Target="../drawings/vmlDrawing5.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CC100"/>
  <sheetViews>
    <sheetView showGridLines="0" view="pageBreakPreview" zoomScaleNormal="100" zoomScaleSheetLayoutView="100" workbookViewId="0">
      <selection activeCell="C2" sqref="C2:BV5"/>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1" t="s">
        <v>1</v>
      </c>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9"/>
      <c r="BX2" s="9"/>
      <c r="BY2" s="9"/>
    </row>
    <row r="3" spans="1:77" ht="6.75" customHeight="1">
      <c r="A3" s="4"/>
      <c r="B3" s="4"/>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9"/>
      <c r="BX3" s="9"/>
      <c r="BY3" s="9"/>
    </row>
    <row r="4" spans="1:77" ht="6.75" customHeight="1">
      <c r="A4" s="4"/>
      <c r="B4" s="4"/>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9"/>
      <c r="BX4" s="9"/>
      <c r="BY4" s="9"/>
    </row>
    <row r="5" spans="1:77" ht="6.75" customHeight="1">
      <c r="A5" s="4"/>
      <c r="B5" s="4"/>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11"/>
      <c r="BX5" s="11"/>
      <c r="BY5" s="11"/>
    </row>
    <row r="6" spans="1:77" ht="6.75" customHeight="1">
      <c r="A6" s="4"/>
      <c r="B6" s="252" t="s">
        <v>2</v>
      </c>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11"/>
      <c r="BO6" s="11"/>
      <c r="BP6" s="11"/>
      <c r="BQ6" s="11"/>
      <c r="BR6" s="11"/>
      <c r="BS6" s="11"/>
      <c r="BT6" s="11"/>
      <c r="BU6" s="11"/>
      <c r="BV6" s="11"/>
      <c r="BW6" s="11"/>
      <c r="BX6" s="11"/>
      <c r="BY6" s="11"/>
    </row>
    <row r="7" spans="1:77" ht="6.75" customHeight="1">
      <c r="A7" s="4"/>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2"/>
      <c r="AL7" s="252"/>
      <c r="AM7" s="252"/>
      <c r="AN7" s="252"/>
      <c r="AO7" s="252"/>
      <c r="AP7" s="252"/>
      <c r="AQ7" s="252"/>
      <c r="AR7" s="252"/>
      <c r="AS7" s="252"/>
      <c r="AT7" s="252"/>
      <c r="AU7" s="252"/>
      <c r="AV7" s="252"/>
      <c r="AW7" s="252"/>
      <c r="AX7" s="252"/>
      <c r="AY7" s="252"/>
      <c r="AZ7" s="252"/>
      <c r="BA7" s="252"/>
      <c r="BB7" s="252"/>
      <c r="BC7" s="252"/>
      <c r="BD7" s="252"/>
      <c r="BE7" s="252"/>
      <c r="BF7" s="252"/>
      <c r="BG7" s="252"/>
      <c r="BH7" s="252"/>
      <c r="BI7" s="252"/>
      <c r="BJ7" s="252"/>
      <c r="BK7" s="252"/>
      <c r="BL7" s="252"/>
      <c r="BM7" s="252"/>
      <c r="BN7" s="9"/>
      <c r="BO7" s="9"/>
      <c r="BP7" s="9"/>
      <c r="BQ7" s="9"/>
      <c r="BR7" s="9"/>
      <c r="BS7" s="9"/>
      <c r="BT7" s="9"/>
      <c r="BU7" s="9"/>
      <c r="BV7" s="9"/>
      <c r="BW7" s="9"/>
      <c r="BX7" s="9"/>
      <c r="BY7" s="9"/>
    </row>
    <row r="8" spans="1:77" ht="6.75" customHeight="1">
      <c r="A8" s="4"/>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2"/>
      <c r="AY8" s="252"/>
      <c r="AZ8" s="252"/>
      <c r="BA8" s="252"/>
      <c r="BB8" s="252"/>
      <c r="BC8" s="252"/>
      <c r="BD8" s="252"/>
      <c r="BE8" s="252"/>
      <c r="BF8" s="252"/>
      <c r="BG8" s="252"/>
      <c r="BH8" s="252"/>
      <c r="BI8" s="252"/>
      <c r="BJ8" s="252"/>
      <c r="BK8" s="252"/>
      <c r="BL8" s="252"/>
      <c r="BM8" s="252"/>
      <c r="BN8" s="9"/>
      <c r="BO8" s="9"/>
      <c r="BP8" s="9"/>
      <c r="BQ8" s="9"/>
      <c r="BR8" s="9"/>
      <c r="BS8" s="9"/>
      <c r="BT8" s="9"/>
      <c r="BU8" s="9"/>
      <c r="BV8" s="9"/>
      <c r="BW8" s="9"/>
      <c r="BX8" s="9"/>
      <c r="BY8" s="9"/>
    </row>
    <row r="9" spans="1:77" ht="6.75" customHeight="1">
      <c r="B9" s="253" t="s">
        <v>3</v>
      </c>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row>
    <row r="10" spans="1:77" ht="7.5" customHeight="1">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3"/>
      <c r="AY10" s="253"/>
      <c r="AZ10" s="253"/>
      <c r="BA10" s="253"/>
      <c r="BB10" s="253"/>
      <c r="BC10" s="253"/>
      <c r="BD10" s="253"/>
      <c r="BE10" s="253"/>
      <c r="BF10" s="253"/>
      <c r="BG10" s="253"/>
      <c r="BH10" s="253"/>
      <c r="BI10" s="253"/>
      <c r="BJ10" s="253"/>
      <c r="BK10" s="253"/>
      <c r="BL10" s="253"/>
      <c r="BM10" s="253"/>
      <c r="BN10" s="253"/>
      <c r="BO10" s="253"/>
      <c r="BP10" s="253"/>
      <c r="BQ10" s="253"/>
      <c r="BR10" s="253"/>
      <c r="BS10" s="253"/>
      <c r="BT10" s="253"/>
      <c r="BU10" s="253"/>
      <c r="BV10" s="253"/>
      <c r="BW10" s="253"/>
      <c r="BX10" s="253"/>
      <c r="BY10" s="253"/>
    </row>
    <row r="11" spans="1:77" ht="6.75" customHeight="1">
      <c r="A11" s="11"/>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c r="BY11" s="253"/>
    </row>
    <row r="12" spans="1:77" ht="6.75" customHeight="1">
      <c r="A12" s="11"/>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3"/>
      <c r="AY12" s="253"/>
      <c r="AZ12" s="253"/>
      <c r="BA12" s="253"/>
      <c r="BB12" s="253"/>
      <c r="BC12" s="253"/>
      <c r="BD12" s="253"/>
      <c r="BE12" s="253"/>
      <c r="BF12" s="253"/>
      <c r="BG12" s="253"/>
      <c r="BH12" s="253"/>
      <c r="BI12" s="253"/>
      <c r="BJ12" s="253"/>
      <c r="BK12" s="253"/>
      <c r="BL12" s="253"/>
      <c r="BM12" s="253"/>
      <c r="BN12" s="253"/>
      <c r="BO12" s="253"/>
      <c r="BP12" s="253"/>
      <c r="BQ12" s="253"/>
      <c r="BR12" s="253"/>
      <c r="BS12" s="253"/>
      <c r="BT12" s="253"/>
      <c r="BU12" s="253"/>
      <c r="BV12" s="253"/>
      <c r="BW12" s="253"/>
      <c r="BX12" s="253"/>
      <c r="BY12" s="253"/>
    </row>
    <row r="13" spans="1:77" ht="6.75" customHeight="1">
      <c r="A13" s="256" t="s">
        <v>4</v>
      </c>
      <c r="B13" s="256"/>
      <c r="C13" s="256"/>
      <c r="D13" s="256"/>
      <c r="E13" s="256"/>
      <c r="F13" s="256"/>
      <c r="G13" s="256"/>
      <c r="H13" s="256"/>
      <c r="I13" s="256"/>
      <c r="J13" s="256"/>
      <c r="K13" s="256"/>
      <c r="L13" s="256"/>
      <c r="M13" s="256"/>
      <c r="N13" s="256"/>
      <c r="O13" s="256"/>
      <c r="P13" s="256"/>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54" t="str">
        <f>IF(AND(【参考】集計用シート!P3&gt;=45748,【参考】集計用シート!P3&lt;=46112),"","↓申請対象機関の日付を入力してください")</f>
        <v>↓申請対象機関の日付を入力してください</v>
      </c>
      <c r="BA13" s="254"/>
      <c r="BB13" s="254"/>
      <c r="BC13" s="254"/>
      <c r="BD13" s="254"/>
      <c r="BE13" s="254"/>
      <c r="BF13" s="254"/>
      <c r="BG13" s="254"/>
      <c r="BH13" s="254"/>
      <c r="BI13" s="254"/>
      <c r="BJ13" s="254"/>
      <c r="BK13" s="254"/>
      <c r="BL13" s="254"/>
      <c r="BM13" s="254"/>
      <c r="BN13" s="254"/>
      <c r="BO13" s="254"/>
      <c r="BP13" s="254"/>
      <c r="BQ13" s="254"/>
      <c r="BR13" s="254"/>
      <c r="BS13" s="254"/>
      <c r="BT13" s="254"/>
      <c r="BU13" s="254"/>
      <c r="BV13" s="254"/>
      <c r="BW13" s="254"/>
      <c r="BX13" s="254"/>
      <c r="BY13" s="254"/>
    </row>
    <row r="14" spans="1:77" ht="6.75" customHeight="1">
      <c r="A14" s="256"/>
      <c r="B14" s="256"/>
      <c r="C14" s="256"/>
      <c r="D14" s="256"/>
      <c r="E14" s="256"/>
      <c r="F14" s="256"/>
      <c r="G14" s="256"/>
      <c r="H14" s="256"/>
      <c r="I14" s="256"/>
      <c r="J14" s="256"/>
      <c r="K14" s="256"/>
      <c r="L14" s="256"/>
      <c r="M14" s="256"/>
      <c r="N14" s="256"/>
      <c r="O14" s="256"/>
      <c r="P14" s="256"/>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row>
    <row r="15" spans="1:77" ht="6.75" customHeight="1">
      <c r="A15" s="256"/>
      <c r="B15" s="256"/>
      <c r="C15" s="256"/>
      <c r="D15" s="256"/>
      <c r="E15" s="256"/>
      <c r="F15" s="256"/>
      <c r="G15" s="256"/>
      <c r="H15" s="256"/>
      <c r="I15" s="256"/>
      <c r="J15" s="256"/>
      <c r="K15" s="256"/>
      <c r="L15" s="256"/>
      <c r="M15" s="256"/>
      <c r="N15" s="256"/>
      <c r="O15" s="256"/>
      <c r="P15" s="256"/>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55"/>
      <c r="BA15" s="255"/>
      <c r="BB15" s="255"/>
      <c r="BC15" s="255"/>
      <c r="BD15" s="255"/>
      <c r="BE15" s="255"/>
      <c r="BF15" s="255"/>
      <c r="BG15" s="255"/>
      <c r="BH15" s="255"/>
      <c r="BI15" s="255"/>
      <c r="BJ15" s="255"/>
      <c r="BK15" s="255"/>
      <c r="BL15" s="255"/>
      <c r="BM15" s="255"/>
      <c r="BN15" s="255"/>
      <c r="BO15" s="255"/>
      <c r="BP15" s="255"/>
      <c r="BQ15" s="255"/>
      <c r="BR15" s="255"/>
      <c r="BS15" s="255"/>
      <c r="BT15" s="255"/>
      <c r="BU15" s="255"/>
      <c r="BV15" s="255"/>
      <c r="BW15" s="255"/>
      <c r="BX15" s="255"/>
      <c r="BY15" s="255"/>
    </row>
    <row r="16" spans="1:77" ht="11.25" customHeight="1">
      <c r="A16" s="284" t="s">
        <v>5</v>
      </c>
      <c r="B16" s="284"/>
      <c r="C16" s="284"/>
      <c r="D16" s="284"/>
      <c r="E16" s="284"/>
      <c r="F16" s="284"/>
      <c r="G16" s="284"/>
      <c r="H16" s="284"/>
      <c r="I16" s="284"/>
      <c r="J16" s="284"/>
      <c r="K16" s="284"/>
      <c r="L16" s="284"/>
      <c r="M16" s="284"/>
      <c r="N16" s="285" t="s">
        <v>6</v>
      </c>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57" t="s">
        <v>7</v>
      </c>
      <c r="AO16" s="258"/>
      <c r="AP16" s="258"/>
      <c r="AQ16" s="258"/>
      <c r="AR16" s="258"/>
      <c r="AS16" s="258"/>
      <c r="AT16" s="258"/>
      <c r="AU16" s="258"/>
      <c r="AV16" s="258"/>
      <c r="AW16" s="258"/>
      <c r="AX16" s="258"/>
      <c r="AY16" s="259"/>
      <c r="AZ16" s="266">
        <v>2026</v>
      </c>
      <c r="BA16" s="267"/>
      <c r="BB16" s="267"/>
      <c r="BC16" s="267"/>
      <c r="BD16" s="267"/>
      <c r="BE16" s="267"/>
      <c r="BF16" s="267"/>
      <c r="BG16" s="267"/>
      <c r="BH16" s="272" t="s">
        <v>8</v>
      </c>
      <c r="BI16" s="272"/>
      <c r="BJ16" s="275">
        <v>12</v>
      </c>
      <c r="BK16" s="275"/>
      <c r="BL16" s="275"/>
      <c r="BM16" s="275"/>
      <c r="BN16" s="275"/>
      <c r="BO16" s="275"/>
      <c r="BP16" s="278" t="s">
        <v>9</v>
      </c>
      <c r="BQ16" s="278"/>
      <c r="BR16" s="198">
        <v>31</v>
      </c>
      <c r="BS16" s="198"/>
      <c r="BT16" s="198"/>
      <c r="BU16" s="198"/>
      <c r="BV16" s="198"/>
      <c r="BW16" s="198"/>
      <c r="BX16" s="278" t="s">
        <v>10</v>
      </c>
      <c r="BY16" s="281"/>
    </row>
    <row r="17" spans="1:78" ht="6.75" customHeight="1">
      <c r="A17" s="284" t="s">
        <v>11</v>
      </c>
      <c r="B17" s="284"/>
      <c r="C17" s="284"/>
      <c r="D17" s="284"/>
      <c r="E17" s="284"/>
      <c r="F17" s="284"/>
      <c r="G17" s="284"/>
      <c r="H17" s="284"/>
      <c r="I17" s="284"/>
      <c r="J17" s="284"/>
      <c r="K17" s="284"/>
      <c r="L17" s="284"/>
      <c r="M17" s="284"/>
      <c r="N17" s="285" t="s">
        <v>12</v>
      </c>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60"/>
      <c r="AO17" s="261"/>
      <c r="AP17" s="261"/>
      <c r="AQ17" s="261"/>
      <c r="AR17" s="261"/>
      <c r="AS17" s="261"/>
      <c r="AT17" s="261"/>
      <c r="AU17" s="261"/>
      <c r="AV17" s="261"/>
      <c r="AW17" s="261"/>
      <c r="AX17" s="261"/>
      <c r="AY17" s="262"/>
      <c r="AZ17" s="268"/>
      <c r="BA17" s="269"/>
      <c r="BB17" s="269"/>
      <c r="BC17" s="269"/>
      <c r="BD17" s="269"/>
      <c r="BE17" s="269"/>
      <c r="BF17" s="269"/>
      <c r="BG17" s="269"/>
      <c r="BH17" s="273"/>
      <c r="BI17" s="273"/>
      <c r="BJ17" s="276"/>
      <c r="BK17" s="276"/>
      <c r="BL17" s="276"/>
      <c r="BM17" s="276"/>
      <c r="BN17" s="276"/>
      <c r="BO17" s="276"/>
      <c r="BP17" s="279"/>
      <c r="BQ17" s="279"/>
      <c r="BR17" s="201"/>
      <c r="BS17" s="201"/>
      <c r="BT17" s="201"/>
      <c r="BU17" s="201"/>
      <c r="BV17" s="201"/>
      <c r="BW17" s="201"/>
      <c r="BX17" s="279"/>
      <c r="BY17" s="282"/>
    </row>
    <row r="18" spans="1:78" ht="6.75" customHeight="1">
      <c r="A18" s="284"/>
      <c r="B18" s="284"/>
      <c r="C18" s="284"/>
      <c r="D18" s="284"/>
      <c r="E18" s="284"/>
      <c r="F18" s="284"/>
      <c r="G18" s="284"/>
      <c r="H18" s="284"/>
      <c r="I18" s="284"/>
      <c r="J18" s="284"/>
      <c r="K18" s="284"/>
      <c r="L18" s="284"/>
      <c r="M18" s="284"/>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63"/>
      <c r="AO18" s="264"/>
      <c r="AP18" s="264"/>
      <c r="AQ18" s="264"/>
      <c r="AR18" s="264"/>
      <c r="AS18" s="264"/>
      <c r="AT18" s="264"/>
      <c r="AU18" s="264"/>
      <c r="AV18" s="264"/>
      <c r="AW18" s="264"/>
      <c r="AX18" s="264"/>
      <c r="AY18" s="265"/>
      <c r="AZ18" s="270"/>
      <c r="BA18" s="271"/>
      <c r="BB18" s="271"/>
      <c r="BC18" s="271"/>
      <c r="BD18" s="271"/>
      <c r="BE18" s="271"/>
      <c r="BF18" s="271"/>
      <c r="BG18" s="271"/>
      <c r="BH18" s="274"/>
      <c r="BI18" s="274"/>
      <c r="BJ18" s="277"/>
      <c r="BK18" s="277"/>
      <c r="BL18" s="277"/>
      <c r="BM18" s="277"/>
      <c r="BN18" s="277"/>
      <c r="BO18" s="277"/>
      <c r="BP18" s="280"/>
      <c r="BQ18" s="280"/>
      <c r="BR18" s="204"/>
      <c r="BS18" s="204"/>
      <c r="BT18" s="204"/>
      <c r="BU18" s="204"/>
      <c r="BV18" s="204"/>
      <c r="BW18" s="204"/>
      <c r="BX18" s="280"/>
      <c r="BY18" s="283"/>
    </row>
    <row r="19" spans="1:78" ht="6.75" customHeight="1">
      <c r="A19" s="105" t="s">
        <v>13</v>
      </c>
      <c r="B19" s="106"/>
      <c r="C19" s="106"/>
      <c r="D19" s="106"/>
      <c r="E19" s="106"/>
      <c r="F19" s="106"/>
      <c r="G19" s="106"/>
      <c r="H19" s="106"/>
      <c r="I19" s="106"/>
      <c r="J19" s="106"/>
      <c r="K19" s="106"/>
      <c r="L19" s="106"/>
      <c r="M19" s="192"/>
      <c r="N19" s="109" t="s">
        <v>14</v>
      </c>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1"/>
      <c r="AN19" s="105" t="s">
        <v>15</v>
      </c>
      <c r="AO19" s="106"/>
      <c r="AP19" s="106"/>
      <c r="AQ19" s="106"/>
      <c r="AR19" s="106"/>
      <c r="AS19" s="106"/>
      <c r="AT19" s="106"/>
      <c r="AU19" s="106"/>
      <c r="AV19" s="106"/>
      <c r="AW19" s="106"/>
      <c r="AX19" s="106"/>
      <c r="AY19" s="192"/>
      <c r="AZ19" s="239" t="s">
        <v>16</v>
      </c>
      <c r="BA19" s="240"/>
      <c r="BB19" s="224">
        <v>123</v>
      </c>
      <c r="BC19" s="224"/>
      <c r="BD19" s="224"/>
      <c r="BE19" s="224"/>
      <c r="BF19" s="224"/>
      <c r="BG19" s="123" t="s">
        <v>17</v>
      </c>
      <c r="BH19" s="123"/>
      <c r="BI19" s="224">
        <v>4567</v>
      </c>
      <c r="BJ19" s="224"/>
      <c r="BK19" s="224"/>
      <c r="BL19" s="224"/>
      <c r="BM19" s="224"/>
      <c r="BN19" s="224"/>
      <c r="BO19" s="224"/>
      <c r="BP19" s="224"/>
      <c r="BQ19" s="224"/>
      <c r="BR19" s="224"/>
      <c r="BS19" s="13"/>
      <c r="BT19" s="13"/>
      <c r="BU19" s="13"/>
      <c r="BV19" s="13"/>
      <c r="BW19" s="13"/>
      <c r="BX19" s="13"/>
      <c r="BY19" s="14"/>
      <c r="BZ19" s="15"/>
    </row>
    <row r="20" spans="1:78" ht="6.75" customHeight="1">
      <c r="A20" s="107"/>
      <c r="B20" s="108"/>
      <c r="C20" s="108"/>
      <c r="D20" s="108"/>
      <c r="E20" s="108"/>
      <c r="F20" s="108"/>
      <c r="G20" s="108"/>
      <c r="H20" s="108"/>
      <c r="I20" s="108"/>
      <c r="J20" s="108"/>
      <c r="K20" s="108"/>
      <c r="L20" s="108"/>
      <c r="M20" s="196"/>
      <c r="N20" s="112"/>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4"/>
      <c r="AN20" s="193"/>
      <c r="AO20" s="194"/>
      <c r="AP20" s="194"/>
      <c r="AQ20" s="194"/>
      <c r="AR20" s="194"/>
      <c r="AS20" s="194"/>
      <c r="AT20" s="194"/>
      <c r="AU20" s="194"/>
      <c r="AV20" s="194"/>
      <c r="AW20" s="194"/>
      <c r="AX20" s="194"/>
      <c r="AY20" s="195"/>
      <c r="AZ20" s="239"/>
      <c r="BA20" s="240"/>
      <c r="BB20" s="224"/>
      <c r="BC20" s="224"/>
      <c r="BD20" s="224"/>
      <c r="BE20" s="224"/>
      <c r="BF20" s="224"/>
      <c r="BG20" s="123"/>
      <c r="BH20" s="123"/>
      <c r="BI20" s="224"/>
      <c r="BJ20" s="224"/>
      <c r="BK20" s="224"/>
      <c r="BL20" s="224"/>
      <c r="BM20" s="224"/>
      <c r="BN20" s="224"/>
      <c r="BO20" s="224"/>
      <c r="BP20" s="224"/>
      <c r="BQ20" s="224"/>
      <c r="BR20" s="224"/>
      <c r="BS20" s="13"/>
      <c r="BT20" s="13"/>
      <c r="BU20" s="13"/>
      <c r="BV20" s="13"/>
      <c r="BW20" s="13"/>
      <c r="BX20" s="13"/>
      <c r="BY20" s="14"/>
      <c r="BZ20" s="15"/>
    </row>
    <row r="21" spans="1:78" ht="6.75" customHeight="1">
      <c r="A21" s="105" t="s">
        <v>18</v>
      </c>
      <c r="B21" s="106"/>
      <c r="C21" s="106"/>
      <c r="D21" s="106"/>
      <c r="E21" s="106"/>
      <c r="F21" s="106"/>
      <c r="G21" s="106"/>
      <c r="H21" s="106"/>
      <c r="I21" s="106"/>
      <c r="J21" s="106"/>
      <c r="K21" s="106"/>
      <c r="L21" s="106"/>
      <c r="M21" s="192"/>
      <c r="N21" s="220" t="s">
        <v>19</v>
      </c>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2"/>
      <c r="AN21" s="193"/>
      <c r="AO21" s="194"/>
      <c r="AP21" s="194"/>
      <c r="AQ21" s="194"/>
      <c r="AR21" s="194"/>
      <c r="AS21" s="194"/>
      <c r="AT21" s="194"/>
      <c r="AU21" s="194"/>
      <c r="AV21" s="194"/>
      <c r="AW21" s="194"/>
      <c r="AX21" s="194"/>
      <c r="AY21" s="195"/>
      <c r="AZ21" s="241" t="s">
        <v>20</v>
      </c>
      <c r="BA21" s="242"/>
      <c r="BB21" s="242"/>
      <c r="BC21" s="242"/>
      <c r="BD21" s="242"/>
      <c r="BE21" s="242"/>
      <c r="BF21" s="242"/>
      <c r="BG21" s="242"/>
      <c r="BH21" s="242"/>
      <c r="BI21" s="242"/>
      <c r="BJ21" s="242"/>
      <c r="BK21" s="242"/>
      <c r="BL21" s="242"/>
      <c r="BM21" s="242"/>
      <c r="BN21" s="242"/>
      <c r="BO21" s="242"/>
      <c r="BP21" s="242"/>
      <c r="BQ21" s="242"/>
      <c r="BR21" s="242"/>
      <c r="BS21" s="242"/>
      <c r="BT21" s="242"/>
      <c r="BU21" s="242"/>
      <c r="BV21" s="242"/>
      <c r="BW21" s="242"/>
      <c r="BX21" s="242"/>
      <c r="BY21" s="243"/>
      <c r="BZ21" s="15"/>
    </row>
    <row r="22" spans="1:78" ht="6.75" customHeight="1">
      <c r="A22" s="193"/>
      <c r="B22" s="194"/>
      <c r="C22" s="194"/>
      <c r="D22" s="194"/>
      <c r="E22" s="194"/>
      <c r="F22" s="194"/>
      <c r="G22" s="194"/>
      <c r="H22" s="194"/>
      <c r="I22" s="194"/>
      <c r="J22" s="194"/>
      <c r="K22" s="194"/>
      <c r="L22" s="194"/>
      <c r="M22" s="195"/>
      <c r="N22" s="223"/>
      <c r="O22" s="224"/>
      <c r="P22" s="224"/>
      <c r="Q22" s="224"/>
      <c r="R22" s="224"/>
      <c r="S22" s="224"/>
      <c r="T22" s="224"/>
      <c r="U22" s="224"/>
      <c r="V22" s="224"/>
      <c r="W22" s="224"/>
      <c r="X22" s="224"/>
      <c r="Y22" s="224"/>
      <c r="Z22" s="224"/>
      <c r="AA22" s="224"/>
      <c r="AB22" s="224"/>
      <c r="AC22" s="224"/>
      <c r="AD22" s="224"/>
      <c r="AE22" s="224"/>
      <c r="AF22" s="224"/>
      <c r="AG22" s="224"/>
      <c r="AH22" s="224"/>
      <c r="AI22" s="224"/>
      <c r="AJ22" s="224"/>
      <c r="AK22" s="224"/>
      <c r="AL22" s="224"/>
      <c r="AM22" s="225"/>
      <c r="AN22" s="193"/>
      <c r="AO22" s="194"/>
      <c r="AP22" s="194"/>
      <c r="AQ22" s="194"/>
      <c r="AR22" s="194"/>
      <c r="AS22" s="194"/>
      <c r="AT22" s="194"/>
      <c r="AU22" s="194"/>
      <c r="AV22" s="194"/>
      <c r="AW22" s="194"/>
      <c r="AX22" s="194"/>
      <c r="AY22" s="195"/>
      <c r="AZ22" s="241"/>
      <c r="BA22" s="242"/>
      <c r="BB22" s="242"/>
      <c r="BC22" s="242"/>
      <c r="BD22" s="242"/>
      <c r="BE22" s="242"/>
      <c r="BF22" s="242"/>
      <c r="BG22" s="242"/>
      <c r="BH22" s="242"/>
      <c r="BI22" s="242"/>
      <c r="BJ22" s="242"/>
      <c r="BK22" s="242"/>
      <c r="BL22" s="242"/>
      <c r="BM22" s="242"/>
      <c r="BN22" s="242"/>
      <c r="BO22" s="242"/>
      <c r="BP22" s="242"/>
      <c r="BQ22" s="242"/>
      <c r="BR22" s="242"/>
      <c r="BS22" s="242"/>
      <c r="BT22" s="242"/>
      <c r="BU22" s="242"/>
      <c r="BV22" s="242"/>
      <c r="BW22" s="242"/>
      <c r="BX22" s="242"/>
      <c r="BY22" s="243"/>
    </row>
    <row r="23" spans="1:78" ht="6.75" customHeight="1">
      <c r="A23" s="193"/>
      <c r="B23" s="194"/>
      <c r="C23" s="194"/>
      <c r="D23" s="194"/>
      <c r="E23" s="194"/>
      <c r="F23" s="194"/>
      <c r="G23" s="194"/>
      <c r="H23" s="194"/>
      <c r="I23" s="194"/>
      <c r="J23" s="194"/>
      <c r="K23" s="194"/>
      <c r="L23" s="194"/>
      <c r="M23" s="195"/>
      <c r="N23" s="223"/>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5"/>
      <c r="AN23" s="193"/>
      <c r="AO23" s="194"/>
      <c r="AP23" s="194"/>
      <c r="AQ23" s="194"/>
      <c r="AR23" s="194"/>
      <c r="AS23" s="194"/>
      <c r="AT23" s="194"/>
      <c r="AU23" s="194"/>
      <c r="AV23" s="194"/>
      <c r="AW23" s="194"/>
      <c r="AX23" s="194"/>
      <c r="AY23" s="195"/>
      <c r="AZ23" s="241"/>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3"/>
    </row>
    <row r="24" spans="1:78" ht="6.75" customHeight="1">
      <c r="A24" s="193"/>
      <c r="B24" s="194"/>
      <c r="C24" s="194"/>
      <c r="D24" s="194"/>
      <c r="E24" s="194"/>
      <c r="F24" s="194"/>
      <c r="G24" s="194"/>
      <c r="H24" s="194"/>
      <c r="I24" s="194"/>
      <c r="J24" s="194"/>
      <c r="K24" s="194"/>
      <c r="L24" s="194"/>
      <c r="M24" s="195"/>
      <c r="N24" s="223"/>
      <c r="O24" s="224"/>
      <c r="P24" s="224"/>
      <c r="Q24" s="224"/>
      <c r="R24" s="224"/>
      <c r="S24" s="224"/>
      <c r="T24" s="224"/>
      <c r="U24" s="224"/>
      <c r="V24" s="224"/>
      <c r="W24" s="224"/>
      <c r="X24" s="224"/>
      <c r="Y24" s="224"/>
      <c r="Z24" s="224"/>
      <c r="AA24" s="224"/>
      <c r="AB24" s="224"/>
      <c r="AC24" s="224"/>
      <c r="AD24" s="224"/>
      <c r="AE24" s="224"/>
      <c r="AF24" s="224"/>
      <c r="AG24" s="224"/>
      <c r="AH24" s="224"/>
      <c r="AI24" s="224"/>
      <c r="AJ24" s="224"/>
      <c r="AK24" s="224"/>
      <c r="AL24" s="224"/>
      <c r="AM24" s="225"/>
      <c r="AN24" s="193"/>
      <c r="AO24" s="194"/>
      <c r="AP24" s="194"/>
      <c r="AQ24" s="194"/>
      <c r="AR24" s="194"/>
      <c r="AS24" s="194"/>
      <c r="AT24" s="194"/>
      <c r="AU24" s="194"/>
      <c r="AV24" s="194"/>
      <c r="AW24" s="194"/>
      <c r="AX24" s="194"/>
      <c r="AY24" s="195"/>
      <c r="AZ24" s="241"/>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3"/>
    </row>
    <row r="25" spans="1:78" ht="6.75" customHeight="1">
      <c r="A25" s="193"/>
      <c r="B25" s="194"/>
      <c r="C25" s="194"/>
      <c r="D25" s="194"/>
      <c r="E25" s="194"/>
      <c r="F25" s="194"/>
      <c r="G25" s="194"/>
      <c r="H25" s="194"/>
      <c r="I25" s="194"/>
      <c r="J25" s="194"/>
      <c r="K25" s="194"/>
      <c r="L25" s="194"/>
      <c r="M25" s="195"/>
      <c r="N25" s="247" t="s">
        <v>21</v>
      </c>
      <c r="O25" s="248"/>
      <c r="P25" s="248"/>
      <c r="Q25" s="248"/>
      <c r="R25" s="248"/>
      <c r="S25" s="248"/>
      <c r="T25" s="248"/>
      <c r="U25" s="248"/>
      <c r="V25" s="248"/>
      <c r="W25" s="248"/>
      <c r="X25" s="248"/>
      <c r="Y25" s="248"/>
      <c r="Z25" s="224">
        <v>1234567890</v>
      </c>
      <c r="AA25" s="224"/>
      <c r="AB25" s="224"/>
      <c r="AC25" s="224"/>
      <c r="AD25" s="224"/>
      <c r="AE25" s="224"/>
      <c r="AF25" s="224"/>
      <c r="AG25" s="224"/>
      <c r="AH25" s="224"/>
      <c r="AI25" s="224"/>
      <c r="AJ25" s="224"/>
      <c r="AK25" s="224"/>
      <c r="AL25" s="224"/>
      <c r="AM25" s="225"/>
      <c r="AN25" s="193"/>
      <c r="AO25" s="194"/>
      <c r="AP25" s="194"/>
      <c r="AQ25" s="194"/>
      <c r="AR25" s="194"/>
      <c r="AS25" s="194"/>
      <c r="AT25" s="194"/>
      <c r="AU25" s="194"/>
      <c r="AV25" s="194"/>
      <c r="AW25" s="194"/>
      <c r="AX25" s="194"/>
      <c r="AY25" s="195"/>
      <c r="AZ25" s="241"/>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3"/>
    </row>
    <row r="26" spans="1:78" ht="6.75" customHeight="1">
      <c r="A26" s="107"/>
      <c r="B26" s="108"/>
      <c r="C26" s="108"/>
      <c r="D26" s="108"/>
      <c r="E26" s="108"/>
      <c r="F26" s="108"/>
      <c r="G26" s="108"/>
      <c r="H26" s="108"/>
      <c r="I26" s="108"/>
      <c r="J26" s="108"/>
      <c r="K26" s="108"/>
      <c r="L26" s="108"/>
      <c r="M26" s="196"/>
      <c r="N26" s="249"/>
      <c r="O26" s="250"/>
      <c r="P26" s="250"/>
      <c r="Q26" s="250"/>
      <c r="R26" s="250"/>
      <c r="S26" s="250"/>
      <c r="T26" s="250"/>
      <c r="U26" s="250"/>
      <c r="V26" s="250"/>
      <c r="W26" s="250"/>
      <c r="X26" s="250"/>
      <c r="Y26" s="250"/>
      <c r="Z26" s="235"/>
      <c r="AA26" s="235"/>
      <c r="AB26" s="235"/>
      <c r="AC26" s="235"/>
      <c r="AD26" s="235"/>
      <c r="AE26" s="235"/>
      <c r="AF26" s="235"/>
      <c r="AG26" s="235"/>
      <c r="AH26" s="235"/>
      <c r="AI26" s="235"/>
      <c r="AJ26" s="235"/>
      <c r="AK26" s="235"/>
      <c r="AL26" s="235"/>
      <c r="AM26" s="236"/>
      <c r="AN26" s="107"/>
      <c r="AO26" s="108"/>
      <c r="AP26" s="108"/>
      <c r="AQ26" s="108"/>
      <c r="AR26" s="108"/>
      <c r="AS26" s="108"/>
      <c r="AT26" s="108"/>
      <c r="AU26" s="108"/>
      <c r="AV26" s="108"/>
      <c r="AW26" s="108"/>
      <c r="AX26" s="108"/>
      <c r="AY26" s="196"/>
      <c r="AZ26" s="244"/>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6"/>
    </row>
    <row r="27" spans="1:78" ht="6.75" customHeight="1">
      <c r="A27" s="105" t="s">
        <v>13</v>
      </c>
      <c r="B27" s="106"/>
      <c r="C27" s="106"/>
      <c r="D27" s="106"/>
      <c r="E27" s="106"/>
      <c r="F27" s="106"/>
      <c r="G27" s="106"/>
      <c r="H27" s="106"/>
      <c r="I27" s="106"/>
      <c r="J27" s="106"/>
      <c r="K27" s="106"/>
      <c r="L27" s="106"/>
      <c r="M27" s="106"/>
      <c r="N27" s="109" t="s">
        <v>22</v>
      </c>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1"/>
      <c r="AN27" s="105" t="s">
        <v>23</v>
      </c>
      <c r="AO27" s="106"/>
      <c r="AP27" s="106"/>
      <c r="AQ27" s="106"/>
      <c r="AR27" s="106"/>
      <c r="AS27" s="106"/>
      <c r="AT27" s="106"/>
      <c r="AU27" s="106"/>
      <c r="AV27" s="106"/>
      <c r="AW27" s="106"/>
      <c r="AX27" s="106"/>
      <c r="AY27" s="192"/>
      <c r="AZ27" s="115" t="s">
        <v>24</v>
      </c>
      <c r="BA27" s="116"/>
      <c r="BB27" s="116"/>
      <c r="BC27" s="116"/>
      <c r="BD27" s="116"/>
      <c r="BE27" s="117"/>
      <c r="BF27" s="109" t="s">
        <v>25</v>
      </c>
      <c r="BG27" s="110"/>
      <c r="BH27" s="110"/>
      <c r="BI27" s="110"/>
      <c r="BJ27" s="110"/>
      <c r="BK27" s="110"/>
      <c r="BL27" s="110"/>
      <c r="BM27" s="110"/>
      <c r="BN27" s="110"/>
      <c r="BO27" s="110"/>
      <c r="BP27" s="110"/>
      <c r="BQ27" s="110"/>
      <c r="BR27" s="110"/>
      <c r="BS27" s="110"/>
      <c r="BT27" s="110"/>
      <c r="BU27" s="110"/>
      <c r="BV27" s="110"/>
      <c r="BW27" s="110"/>
      <c r="BX27" s="110"/>
      <c r="BY27" s="111"/>
    </row>
    <row r="28" spans="1:78" ht="6.75" customHeight="1">
      <c r="A28" s="107"/>
      <c r="B28" s="108"/>
      <c r="C28" s="108"/>
      <c r="D28" s="108"/>
      <c r="E28" s="108"/>
      <c r="F28" s="108"/>
      <c r="G28" s="108"/>
      <c r="H28" s="108"/>
      <c r="I28" s="108"/>
      <c r="J28" s="108"/>
      <c r="K28" s="108"/>
      <c r="L28" s="108"/>
      <c r="M28" s="108"/>
      <c r="N28" s="112"/>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3"/>
      <c r="AL28" s="113"/>
      <c r="AM28" s="114"/>
      <c r="AN28" s="193"/>
      <c r="AO28" s="194"/>
      <c r="AP28" s="194"/>
      <c r="AQ28" s="194"/>
      <c r="AR28" s="194"/>
      <c r="AS28" s="194"/>
      <c r="AT28" s="194"/>
      <c r="AU28" s="194"/>
      <c r="AV28" s="194"/>
      <c r="AW28" s="194"/>
      <c r="AX28" s="194"/>
      <c r="AY28" s="195"/>
      <c r="AZ28" s="118"/>
      <c r="BA28" s="119"/>
      <c r="BB28" s="119"/>
      <c r="BC28" s="119"/>
      <c r="BD28" s="119"/>
      <c r="BE28" s="120"/>
      <c r="BF28" s="112"/>
      <c r="BG28" s="113"/>
      <c r="BH28" s="113"/>
      <c r="BI28" s="113"/>
      <c r="BJ28" s="113"/>
      <c r="BK28" s="113"/>
      <c r="BL28" s="113"/>
      <c r="BM28" s="113"/>
      <c r="BN28" s="113"/>
      <c r="BO28" s="113"/>
      <c r="BP28" s="113"/>
      <c r="BQ28" s="113"/>
      <c r="BR28" s="113"/>
      <c r="BS28" s="113"/>
      <c r="BT28" s="113"/>
      <c r="BU28" s="113"/>
      <c r="BV28" s="113"/>
      <c r="BW28" s="113"/>
      <c r="BX28" s="113"/>
      <c r="BY28" s="114"/>
    </row>
    <row r="29" spans="1:78" ht="6.75" customHeight="1">
      <c r="A29" s="175" t="s">
        <v>26</v>
      </c>
      <c r="B29" s="106"/>
      <c r="C29" s="106"/>
      <c r="D29" s="106"/>
      <c r="E29" s="106"/>
      <c r="F29" s="106"/>
      <c r="G29" s="106"/>
      <c r="H29" s="106"/>
      <c r="I29" s="106"/>
      <c r="J29" s="106"/>
      <c r="K29" s="106"/>
      <c r="L29" s="106"/>
      <c r="M29" s="192"/>
      <c r="N29" s="220" t="s">
        <v>27</v>
      </c>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2"/>
      <c r="AN29" s="193"/>
      <c r="AO29" s="194"/>
      <c r="AP29" s="194"/>
      <c r="AQ29" s="194"/>
      <c r="AR29" s="194"/>
      <c r="AS29" s="194"/>
      <c r="AT29" s="194"/>
      <c r="AU29" s="194"/>
      <c r="AV29" s="194"/>
      <c r="AW29" s="194"/>
      <c r="AX29" s="194"/>
      <c r="AY29" s="195"/>
      <c r="AZ29" s="226" t="s">
        <v>28</v>
      </c>
      <c r="BA29" s="227"/>
      <c r="BB29" s="227"/>
      <c r="BC29" s="227"/>
      <c r="BD29" s="227"/>
      <c r="BE29" s="228"/>
      <c r="BF29" s="109" t="s">
        <v>29</v>
      </c>
      <c r="BG29" s="110"/>
      <c r="BH29" s="110"/>
      <c r="BI29" s="110"/>
      <c r="BJ29" s="110"/>
      <c r="BK29" s="110"/>
      <c r="BL29" s="110"/>
      <c r="BM29" s="110"/>
      <c r="BN29" s="110"/>
      <c r="BO29" s="110"/>
      <c r="BP29" s="110"/>
      <c r="BQ29" s="110"/>
      <c r="BR29" s="110"/>
      <c r="BS29" s="110"/>
      <c r="BT29" s="110"/>
      <c r="BU29" s="110"/>
      <c r="BV29" s="110"/>
      <c r="BW29" s="110"/>
      <c r="BX29" s="110"/>
      <c r="BY29" s="111"/>
    </row>
    <row r="30" spans="1:78" ht="6.75" customHeight="1">
      <c r="A30" s="193"/>
      <c r="B30" s="194"/>
      <c r="C30" s="194"/>
      <c r="D30" s="194"/>
      <c r="E30" s="194"/>
      <c r="F30" s="194"/>
      <c r="G30" s="194"/>
      <c r="H30" s="194"/>
      <c r="I30" s="194"/>
      <c r="J30" s="194"/>
      <c r="K30" s="194"/>
      <c r="L30" s="194"/>
      <c r="M30" s="195"/>
      <c r="N30" s="223"/>
      <c r="O30" s="224"/>
      <c r="P30" s="224"/>
      <c r="Q30" s="224"/>
      <c r="R30" s="224"/>
      <c r="S30" s="224"/>
      <c r="T30" s="224"/>
      <c r="U30" s="224"/>
      <c r="V30" s="224"/>
      <c r="W30" s="224"/>
      <c r="X30" s="224"/>
      <c r="Y30" s="224"/>
      <c r="Z30" s="224"/>
      <c r="AA30" s="224"/>
      <c r="AB30" s="224"/>
      <c r="AC30" s="224"/>
      <c r="AD30" s="224"/>
      <c r="AE30" s="224"/>
      <c r="AF30" s="224"/>
      <c r="AG30" s="224"/>
      <c r="AH30" s="224"/>
      <c r="AI30" s="224"/>
      <c r="AJ30" s="224"/>
      <c r="AK30" s="224"/>
      <c r="AL30" s="224"/>
      <c r="AM30" s="225"/>
      <c r="AN30" s="193"/>
      <c r="AO30" s="194"/>
      <c r="AP30" s="194"/>
      <c r="AQ30" s="194"/>
      <c r="AR30" s="194"/>
      <c r="AS30" s="194"/>
      <c r="AT30" s="194"/>
      <c r="AU30" s="194"/>
      <c r="AV30" s="194"/>
      <c r="AW30" s="194"/>
      <c r="AX30" s="194"/>
      <c r="AY30" s="195"/>
      <c r="AZ30" s="229"/>
      <c r="BA30" s="230"/>
      <c r="BB30" s="230"/>
      <c r="BC30" s="230"/>
      <c r="BD30" s="230"/>
      <c r="BE30" s="231"/>
      <c r="BF30" s="112"/>
      <c r="BG30" s="113"/>
      <c r="BH30" s="113"/>
      <c r="BI30" s="113"/>
      <c r="BJ30" s="113"/>
      <c r="BK30" s="113"/>
      <c r="BL30" s="113"/>
      <c r="BM30" s="113"/>
      <c r="BN30" s="113"/>
      <c r="BO30" s="113"/>
      <c r="BP30" s="113"/>
      <c r="BQ30" s="113"/>
      <c r="BR30" s="113"/>
      <c r="BS30" s="113"/>
      <c r="BT30" s="113"/>
      <c r="BU30" s="113"/>
      <c r="BV30" s="113"/>
      <c r="BW30" s="113"/>
      <c r="BX30" s="113"/>
      <c r="BY30" s="114"/>
    </row>
    <row r="31" spans="1:78" ht="6.75" customHeight="1">
      <c r="A31" s="193"/>
      <c r="B31" s="194"/>
      <c r="C31" s="194"/>
      <c r="D31" s="194"/>
      <c r="E31" s="194"/>
      <c r="F31" s="194"/>
      <c r="G31" s="194"/>
      <c r="H31" s="194"/>
      <c r="I31" s="194"/>
      <c r="J31" s="194"/>
      <c r="K31" s="194"/>
      <c r="L31" s="194"/>
      <c r="M31" s="195"/>
      <c r="N31" s="223"/>
      <c r="O31" s="224"/>
      <c r="P31" s="224"/>
      <c r="Q31" s="224"/>
      <c r="R31" s="224"/>
      <c r="S31" s="224"/>
      <c r="T31" s="224"/>
      <c r="U31" s="224"/>
      <c r="V31" s="224"/>
      <c r="W31" s="224"/>
      <c r="X31" s="224"/>
      <c r="Y31" s="224"/>
      <c r="Z31" s="224"/>
      <c r="AA31" s="224"/>
      <c r="AB31" s="224"/>
      <c r="AC31" s="224"/>
      <c r="AD31" s="224"/>
      <c r="AE31" s="224"/>
      <c r="AF31" s="224"/>
      <c r="AG31" s="224"/>
      <c r="AH31" s="224"/>
      <c r="AI31" s="224"/>
      <c r="AJ31" s="224"/>
      <c r="AK31" s="224"/>
      <c r="AL31" s="224"/>
      <c r="AM31" s="225"/>
      <c r="AN31" s="193"/>
      <c r="AO31" s="194"/>
      <c r="AP31" s="194"/>
      <c r="AQ31" s="194"/>
      <c r="AR31" s="194"/>
      <c r="AS31" s="194"/>
      <c r="AT31" s="194"/>
      <c r="AU31" s="194"/>
      <c r="AV31" s="194"/>
      <c r="AW31" s="194"/>
      <c r="AX31" s="194"/>
      <c r="AY31" s="195"/>
      <c r="AZ31" s="232" t="s">
        <v>30</v>
      </c>
      <c r="BA31" s="232"/>
      <c r="BB31" s="232"/>
      <c r="BC31" s="232"/>
      <c r="BD31" s="232"/>
      <c r="BE31" s="232"/>
      <c r="BF31" s="233" t="s">
        <v>31</v>
      </c>
      <c r="BG31" s="233"/>
      <c r="BH31" s="233"/>
      <c r="BI31" s="233"/>
      <c r="BJ31" s="233"/>
      <c r="BK31" s="233"/>
      <c r="BL31" s="233"/>
      <c r="BM31" s="233"/>
      <c r="BN31" s="233"/>
      <c r="BO31" s="233"/>
      <c r="BP31" s="233"/>
      <c r="BQ31" s="233"/>
      <c r="BR31" s="233"/>
      <c r="BS31" s="233"/>
      <c r="BT31" s="233"/>
      <c r="BU31" s="233"/>
      <c r="BV31" s="233"/>
      <c r="BW31" s="233"/>
      <c r="BX31" s="233"/>
      <c r="BY31" s="233"/>
    </row>
    <row r="32" spans="1:78" ht="6.75" customHeight="1">
      <c r="A32" s="193"/>
      <c r="B32" s="194"/>
      <c r="C32" s="194"/>
      <c r="D32" s="194"/>
      <c r="E32" s="194"/>
      <c r="F32" s="194"/>
      <c r="G32" s="194"/>
      <c r="H32" s="194"/>
      <c r="I32" s="194"/>
      <c r="J32" s="194"/>
      <c r="K32" s="194"/>
      <c r="L32" s="194"/>
      <c r="M32" s="195"/>
      <c r="N32" s="223" t="s">
        <v>32</v>
      </c>
      <c r="O32" s="224"/>
      <c r="P32" s="224"/>
      <c r="Q32" s="224"/>
      <c r="R32" s="224"/>
      <c r="S32" s="224"/>
      <c r="T32" s="224"/>
      <c r="U32" s="224"/>
      <c r="V32" s="224"/>
      <c r="W32" s="224"/>
      <c r="X32" s="224"/>
      <c r="Y32" s="224"/>
      <c r="Z32" s="224" t="s">
        <v>24</v>
      </c>
      <c r="AA32" s="224"/>
      <c r="AB32" s="224"/>
      <c r="AC32" s="224"/>
      <c r="AD32" s="224"/>
      <c r="AE32" s="224"/>
      <c r="AF32" s="224"/>
      <c r="AG32" s="224"/>
      <c r="AH32" s="224"/>
      <c r="AI32" s="224"/>
      <c r="AJ32" s="224"/>
      <c r="AK32" s="224"/>
      <c r="AL32" s="224"/>
      <c r="AM32" s="225"/>
      <c r="AN32" s="193"/>
      <c r="AO32" s="194"/>
      <c r="AP32" s="194"/>
      <c r="AQ32" s="194"/>
      <c r="AR32" s="194"/>
      <c r="AS32" s="194"/>
      <c r="AT32" s="194"/>
      <c r="AU32" s="194"/>
      <c r="AV32" s="194"/>
      <c r="AW32" s="194"/>
      <c r="AX32" s="194"/>
      <c r="AY32" s="195"/>
      <c r="AZ32" s="232"/>
      <c r="BA32" s="232"/>
      <c r="BB32" s="232"/>
      <c r="BC32" s="232"/>
      <c r="BD32" s="232"/>
      <c r="BE32" s="232"/>
      <c r="BF32" s="233"/>
      <c r="BG32" s="233"/>
      <c r="BH32" s="233"/>
      <c r="BI32" s="233"/>
      <c r="BJ32" s="233"/>
      <c r="BK32" s="233"/>
      <c r="BL32" s="233"/>
      <c r="BM32" s="233"/>
      <c r="BN32" s="233"/>
      <c r="BO32" s="233"/>
      <c r="BP32" s="233"/>
      <c r="BQ32" s="233"/>
      <c r="BR32" s="233"/>
      <c r="BS32" s="233"/>
      <c r="BT32" s="233"/>
      <c r="BU32" s="233"/>
      <c r="BV32" s="233"/>
      <c r="BW32" s="233"/>
      <c r="BX32" s="233"/>
      <c r="BY32" s="233"/>
    </row>
    <row r="33" spans="1:81" ht="8.25" customHeight="1">
      <c r="A33" s="193"/>
      <c r="B33" s="194"/>
      <c r="C33" s="194"/>
      <c r="D33" s="194"/>
      <c r="E33" s="194"/>
      <c r="F33" s="194"/>
      <c r="G33" s="194"/>
      <c r="H33" s="194"/>
      <c r="I33" s="194"/>
      <c r="J33" s="194"/>
      <c r="K33" s="194"/>
      <c r="L33" s="194"/>
      <c r="M33" s="195"/>
      <c r="N33" s="223"/>
      <c r="O33" s="224"/>
      <c r="P33" s="224"/>
      <c r="Q33" s="224"/>
      <c r="R33" s="224"/>
      <c r="S33" s="224"/>
      <c r="T33" s="224"/>
      <c r="U33" s="224"/>
      <c r="V33" s="224"/>
      <c r="W33" s="224"/>
      <c r="X33" s="224"/>
      <c r="Y33" s="224"/>
      <c r="Z33" s="224"/>
      <c r="AA33" s="224"/>
      <c r="AB33" s="224"/>
      <c r="AC33" s="224"/>
      <c r="AD33" s="224"/>
      <c r="AE33" s="224"/>
      <c r="AF33" s="224"/>
      <c r="AG33" s="224"/>
      <c r="AH33" s="224"/>
      <c r="AI33" s="224"/>
      <c r="AJ33" s="224"/>
      <c r="AK33" s="224"/>
      <c r="AL33" s="224"/>
      <c r="AM33" s="225"/>
      <c r="AN33" s="193"/>
      <c r="AO33" s="194"/>
      <c r="AP33" s="194"/>
      <c r="AQ33" s="194"/>
      <c r="AR33" s="194"/>
      <c r="AS33" s="194"/>
      <c r="AT33" s="194"/>
      <c r="AU33" s="194"/>
      <c r="AV33" s="194"/>
      <c r="AW33" s="194"/>
      <c r="AX33" s="194"/>
      <c r="AY33" s="195"/>
      <c r="AZ33" s="232" t="s">
        <v>33</v>
      </c>
      <c r="BA33" s="232"/>
      <c r="BB33" s="232"/>
      <c r="BC33" s="232"/>
      <c r="BD33" s="232"/>
      <c r="BE33" s="232"/>
      <c r="BF33" s="233" t="s">
        <v>34</v>
      </c>
      <c r="BG33" s="233"/>
      <c r="BH33" s="233"/>
      <c r="BI33" s="233"/>
      <c r="BJ33" s="233"/>
      <c r="BK33" s="233"/>
      <c r="BL33" s="233"/>
      <c r="BM33" s="233"/>
      <c r="BN33" s="233"/>
      <c r="BO33" s="233"/>
      <c r="BP33" s="233"/>
      <c r="BQ33" s="233"/>
      <c r="BR33" s="233"/>
      <c r="BS33" s="233"/>
      <c r="BT33" s="233"/>
      <c r="BU33" s="233"/>
      <c r="BV33" s="233"/>
      <c r="BW33" s="233"/>
      <c r="BX33" s="233"/>
      <c r="BY33" s="233"/>
    </row>
    <row r="34" spans="1:81" ht="6.75" customHeight="1">
      <c r="A34" s="193"/>
      <c r="B34" s="194"/>
      <c r="C34" s="194"/>
      <c r="D34" s="194"/>
      <c r="E34" s="194"/>
      <c r="F34" s="194"/>
      <c r="G34" s="194"/>
      <c r="H34" s="194"/>
      <c r="I34" s="194"/>
      <c r="J34" s="194"/>
      <c r="K34" s="194"/>
      <c r="L34" s="194"/>
      <c r="M34" s="195"/>
      <c r="N34" s="234"/>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35"/>
      <c r="AL34" s="235"/>
      <c r="AM34" s="236"/>
      <c r="AN34" s="193"/>
      <c r="AO34" s="194"/>
      <c r="AP34" s="194"/>
      <c r="AQ34" s="194"/>
      <c r="AR34" s="194"/>
      <c r="AS34" s="194"/>
      <c r="AT34" s="194"/>
      <c r="AU34" s="194"/>
      <c r="AV34" s="194"/>
      <c r="AW34" s="194"/>
      <c r="AX34" s="194"/>
      <c r="AY34" s="195"/>
      <c r="AZ34" s="237"/>
      <c r="BA34" s="237"/>
      <c r="BB34" s="237"/>
      <c r="BC34" s="237"/>
      <c r="BD34" s="237"/>
      <c r="BE34" s="237"/>
      <c r="BF34" s="238"/>
      <c r="BG34" s="238"/>
      <c r="BH34" s="238"/>
      <c r="BI34" s="238"/>
      <c r="BJ34" s="238"/>
      <c r="BK34" s="238"/>
      <c r="BL34" s="238"/>
      <c r="BM34" s="238"/>
      <c r="BN34" s="238"/>
      <c r="BO34" s="238"/>
      <c r="BP34" s="238"/>
      <c r="BQ34" s="238"/>
      <c r="BR34" s="238"/>
      <c r="BS34" s="238"/>
      <c r="BT34" s="238"/>
      <c r="BU34" s="238"/>
      <c r="BV34" s="238"/>
      <c r="BW34" s="238"/>
      <c r="BX34" s="238"/>
      <c r="BY34" s="238"/>
    </row>
    <row r="35" spans="1:81" ht="6.75" customHeight="1">
      <c r="A35" s="105" t="s">
        <v>35</v>
      </c>
      <c r="B35" s="106"/>
      <c r="C35" s="106"/>
      <c r="D35" s="106"/>
      <c r="E35" s="106"/>
      <c r="F35" s="106"/>
      <c r="G35" s="106"/>
      <c r="H35" s="106"/>
      <c r="I35" s="106"/>
      <c r="J35" s="106"/>
      <c r="K35" s="106"/>
      <c r="L35" s="106"/>
      <c r="M35" s="106"/>
      <c r="N35" s="109" t="s">
        <v>36</v>
      </c>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1"/>
      <c r="AN35" s="16"/>
      <c r="AO35" s="16"/>
      <c r="AP35" s="16"/>
      <c r="AQ35" s="16"/>
      <c r="AR35" s="16"/>
      <c r="AS35" s="16"/>
      <c r="AT35" s="16"/>
      <c r="AU35" s="16"/>
      <c r="AV35" s="16"/>
      <c r="AW35" s="16"/>
      <c r="AX35" s="16"/>
      <c r="AY35" s="16"/>
      <c r="AZ35" s="115" t="s">
        <v>24</v>
      </c>
      <c r="BA35" s="116"/>
      <c r="BB35" s="116"/>
      <c r="BC35" s="116"/>
      <c r="BD35" s="116"/>
      <c r="BE35" s="117"/>
      <c r="BF35" s="109" t="s">
        <v>25</v>
      </c>
      <c r="BG35" s="110"/>
      <c r="BH35" s="110"/>
      <c r="BI35" s="110"/>
      <c r="BJ35" s="110"/>
      <c r="BK35" s="110"/>
      <c r="BL35" s="110"/>
      <c r="BM35" s="110"/>
      <c r="BN35" s="110"/>
      <c r="BO35" s="110"/>
      <c r="BP35" s="110"/>
      <c r="BQ35" s="110"/>
      <c r="BR35" s="110"/>
      <c r="BS35" s="110"/>
      <c r="BT35" s="110"/>
      <c r="BU35" s="110"/>
      <c r="BV35" s="110"/>
      <c r="BW35" s="110"/>
      <c r="BX35" s="110"/>
      <c r="BY35" s="111"/>
      <c r="CB35" s="10" t="s">
        <v>36</v>
      </c>
      <c r="CC35" s="10" t="s">
        <v>37</v>
      </c>
    </row>
    <row r="36" spans="1:81" ht="6.75" customHeight="1">
      <c r="A36" s="107"/>
      <c r="B36" s="108"/>
      <c r="C36" s="108"/>
      <c r="D36" s="108"/>
      <c r="E36" s="108"/>
      <c r="F36" s="108"/>
      <c r="G36" s="108"/>
      <c r="H36" s="108"/>
      <c r="I36" s="108"/>
      <c r="J36" s="108"/>
      <c r="K36" s="108"/>
      <c r="L36" s="108"/>
      <c r="M36" s="108"/>
      <c r="N36" s="112"/>
      <c r="O36" s="113"/>
      <c r="P36" s="113"/>
      <c r="Q36" s="113"/>
      <c r="R36" s="113"/>
      <c r="S36" s="113"/>
      <c r="T36" s="113"/>
      <c r="U36" s="113"/>
      <c r="V36" s="113"/>
      <c r="W36" s="113"/>
      <c r="X36" s="113"/>
      <c r="Y36" s="113"/>
      <c r="Z36" s="113"/>
      <c r="AA36" s="113"/>
      <c r="AB36" s="113"/>
      <c r="AC36" s="113"/>
      <c r="AD36" s="113"/>
      <c r="AE36" s="113"/>
      <c r="AF36" s="113"/>
      <c r="AG36" s="113"/>
      <c r="AH36" s="113"/>
      <c r="AI36" s="113"/>
      <c r="AJ36" s="113"/>
      <c r="AK36" s="113"/>
      <c r="AL36" s="113"/>
      <c r="AM36" s="114"/>
      <c r="AN36" s="13"/>
      <c r="AO36" s="13"/>
      <c r="AP36" s="13"/>
      <c r="AQ36" s="13"/>
      <c r="AR36" s="13"/>
      <c r="AS36" s="13"/>
      <c r="AT36" s="13"/>
      <c r="AU36" s="13"/>
      <c r="AV36" s="13"/>
      <c r="AW36" s="13"/>
      <c r="AX36" s="13"/>
      <c r="AY36" s="13"/>
      <c r="AZ36" s="118"/>
      <c r="BA36" s="119"/>
      <c r="BB36" s="119"/>
      <c r="BC36" s="119"/>
      <c r="BD36" s="119"/>
      <c r="BE36" s="120"/>
      <c r="BF36" s="112"/>
      <c r="BG36" s="113"/>
      <c r="BH36" s="113"/>
      <c r="BI36" s="113"/>
      <c r="BJ36" s="113"/>
      <c r="BK36" s="113"/>
      <c r="BL36" s="113"/>
      <c r="BM36" s="113"/>
      <c r="BN36" s="113"/>
      <c r="BO36" s="113"/>
      <c r="BP36" s="113"/>
      <c r="BQ36" s="113"/>
      <c r="BR36" s="113"/>
      <c r="BS36" s="113"/>
      <c r="BT36" s="113"/>
      <c r="BU36" s="113"/>
      <c r="BV36" s="113"/>
      <c r="BW36" s="113"/>
      <c r="BX36" s="113"/>
      <c r="BY36" s="114"/>
    </row>
    <row r="37" spans="1:81" ht="7.5" customHeight="1">
      <c r="A37" s="213" t="s">
        <v>38</v>
      </c>
      <c r="B37" s="213"/>
      <c r="C37" s="213"/>
      <c r="D37" s="213"/>
      <c r="E37" s="213"/>
      <c r="F37" s="213"/>
      <c r="G37" s="213"/>
      <c r="H37" s="213"/>
      <c r="I37" s="213"/>
      <c r="J37" s="213"/>
      <c r="K37" s="213"/>
      <c r="L37" s="213"/>
      <c r="M37" s="213"/>
      <c r="N37" s="213"/>
      <c r="O37" s="213"/>
      <c r="P37" s="213"/>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13"/>
      <c r="B38" s="213"/>
      <c r="C38" s="213"/>
      <c r="D38" s="213"/>
      <c r="E38" s="213"/>
      <c r="F38" s="213"/>
      <c r="G38" s="213"/>
      <c r="H38" s="213"/>
      <c r="I38" s="213"/>
      <c r="J38" s="213"/>
      <c r="K38" s="213"/>
      <c r="L38" s="213"/>
      <c r="M38" s="213"/>
      <c r="N38" s="213"/>
      <c r="O38" s="213"/>
      <c r="P38" s="213"/>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13"/>
      <c r="B39" s="213"/>
      <c r="C39" s="213"/>
      <c r="D39" s="213"/>
      <c r="E39" s="213"/>
      <c r="F39" s="213"/>
      <c r="G39" s="213"/>
      <c r="H39" s="213"/>
      <c r="I39" s="213"/>
      <c r="J39" s="213"/>
      <c r="K39" s="213"/>
      <c r="L39" s="213"/>
      <c r="M39" s="213"/>
      <c r="N39" s="213"/>
      <c r="O39" s="213"/>
      <c r="P39" s="213"/>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14" t="s">
        <v>39</v>
      </c>
      <c r="B40" s="215"/>
      <c r="C40" s="215"/>
      <c r="D40" s="215"/>
      <c r="E40" s="215"/>
      <c r="F40" s="215"/>
      <c r="G40" s="215"/>
      <c r="H40" s="215"/>
      <c r="I40" s="215"/>
      <c r="J40" s="215" t="s">
        <v>40</v>
      </c>
      <c r="K40" s="215"/>
      <c r="L40" s="215"/>
      <c r="M40" s="216"/>
      <c r="N40" s="217" t="e">
        <f>#REF!</f>
        <v>#REF!</v>
      </c>
      <c r="O40" s="218"/>
      <c r="P40" s="218"/>
      <c r="Q40" s="218"/>
      <c r="R40" s="218"/>
      <c r="S40" s="218"/>
      <c r="T40" s="218"/>
      <c r="U40" s="218"/>
      <c r="V40" s="218"/>
      <c r="W40" s="219"/>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30.75" customHeight="1" thickBot="1">
      <c r="A41" s="214" t="s">
        <v>41</v>
      </c>
      <c r="B41" s="215"/>
      <c r="C41" s="215"/>
      <c r="D41" s="215"/>
      <c r="E41" s="215"/>
      <c r="F41" s="215"/>
      <c r="G41" s="215"/>
      <c r="H41" s="215"/>
      <c r="I41" s="215"/>
      <c r="J41" s="215" t="s">
        <v>40</v>
      </c>
      <c r="K41" s="215"/>
      <c r="L41" s="215"/>
      <c r="M41" s="216"/>
      <c r="N41" s="217">
        <f>'【有床診】賃上げ支援事業（申請書）'!G39</f>
        <v>0</v>
      </c>
      <c r="O41" s="218"/>
      <c r="P41" s="218"/>
      <c r="Q41" s="218"/>
      <c r="R41" s="218"/>
      <c r="S41" s="218"/>
      <c r="T41" s="218"/>
      <c r="U41" s="218"/>
      <c r="V41" s="218"/>
      <c r="W41" s="219"/>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1" ht="29.25" customHeight="1" thickBot="1">
      <c r="A42" s="214" t="s">
        <v>42</v>
      </c>
      <c r="B42" s="215"/>
      <c r="C42" s="215"/>
      <c r="D42" s="215"/>
      <c r="E42" s="215"/>
      <c r="F42" s="215"/>
      <c r="G42" s="215"/>
      <c r="H42" s="215"/>
      <c r="I42" s="215"/>
      <c r="J42" s="215" t="s">
        <v>40</v>
      </c>
      <c r="K42" s="215"/>
      <c r="L42" s="215"/>
      <c r="M42" s="216"/>
      <c r="N42" s="217" cm="1">
        <f t="array" ref="N42">SUM(IFERROR(N40:W41,0))</f>
        <v>0</v>
      </c>
      <c r="O42" s="218"/>
      <c r="P42" s="218"/>
      <c r="Q42" s="218"/>
      <c r="R42" s="218"/>
      <c r="S42" s="218"/>
      <c r="T42" s="218"/>
      <c r="U42" s="218"/>
      <c r="V42" s="218"/>
      <c r="W42" s="219"/>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131" t="s">
        <v>43</v>
      </c>
      <c r="B44" s="131"/>
      <c r="C44" s="131"/>
      <c r="D44" s="131"/>
      <c r="E44" s="131"/>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21" t="str" cm="1">
        <f t="array" ref="AF44">_xlfn.IFS(N35="有",CB45,N35="無",CC45)</f>
        <v>↓医療機関等の振込口座を記載してください。</v>
      </c>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row>
    <row r="45" spans="1:81" ht="16.5" customHeight="1">
      <c r="A45" s="131"/>
      <c r="B45" s="131"/>
      <c r="C45" s="131"/>
      <c r="D45" s="131"/>
      <c r="E45" s="131"/>
      <c r="F45" s="131"/>
      <c r="G45" s="131"/>
      <c r="H45" s="131"/>
      <c r="I45" s="131"/>
      <c r="J45" s="131"/>
      <c r="K45" s="131"/>
      <c r="L45" s="131"/>
      <c r="M45" s="131"/>
      <c r="N45" s="131"/>
      <c r="O45" s="131"/>
      <c r="P45" s="131"/>
      <c r="Q45" s="131"/>
      <c r="R45" s="131"/>
      <c r="S45" s="131"/>
      <c r="T45" s="131"/>
      <c r="U45" s="131"/>
      <c r="V45" s="131"/>
      <c r="W45" s="131"/>
      <c r="X45" s="131"/>
      <c r="Y45" s="131"/>
      <c r="Z45" s="131"/>
      <c r="AA45" s="131"/>
      <c r="AB45" s="131"/>
      <c r="AC45" s="131"/>
      <c r="AD45" s="131"/>
      <c r="AE45" s="13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CB45" s="10" t="s">
        <v>44</v>
      </c>
      <c r="CC45" s="10" t="s">
        <v>45</v>
      </c>
    </row>
    <row r="46" spans="1:81" ht="8.25" customHeight="1">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122"/>
      <c r="AG46" s="122"/>
      <c r="AH46" s="122"/>
      <c r="AI46" s="122"/>
      <c r="AJ46" s="122"/>
      <c r="AK46" s="122"/>
      <c r="AL46" s="122"/>
      <c r="AM46" s="122"/>
      <c r="AN46" s="122"/>
      <c r="AO46" s="122"/>
      <c r="AP46" s="122"/>
      <c r="AQ46" s="122"/>
      <c r="AR46" s="122"/>
      <c r="AS46" s="122"/>
      <c r="AT46" s="122"/>
      <c r="AU46" s="122"/>
      <c r="AV46" s="122"/>
      <c r="AW46" s="122"/>
      <c r="AX46" s="122"/>
      <c r="AY46" s="122"/>
      <c r="AZ46" s="122"/>
      <c r="BA46" s="122"/>
      <c r="BB46" s="122"/>
      <c r="BC46" s="122"/>
      <c r="BD46" s="122"/>
      <c r="BE46" s="122"/>
      <c r="BF46" s="122"/>
      <c r="BG46" s="122"/>
      <c r="BH46" s="122"/>
      <c r="BI46" s="122"/>
      <c r="BJ46" s="122"/>
      <c r="BK46" s="122"/>
      <c r="BL46" s="122"/>
      <c r="BM46" s="122"/>
      <c r="BN46" s="122"/>
      <c r="BO46" s="122"/>
      <c r="BP46" s="122"/>
      <c r="BQ46" s="122"/>
      <c r="BR46" s="122"/>
      <c r="BS46" s="122"/>
      <c r="BT46" s="122"/>
      <c r="BU46" s="122"/>
      <c r="BV46" s="122"/>
      <c r="BW46" s="122"/>
      <c r="BX46" s="122"/>
      <c r="BY46" s="122"/>
    </row>
    <row r="47" spans="1:81" ht="12.75" customHeight="1">
      <c r="A47" s="105" t="s">
        <v>46</v>
      </c>
      <c r="B47" s="106"/>
      <c r="C47" s="106"/>
      <c r="D47" s="106"/>
      <c r="E47" s="106"/>
      <c r="F47" s="106"/>
      <c r="G47" s="106"/>
      <c r="H47" s="106"/>
      <c r="I47" s="106"/>
      <c r="J47" s="106"/>
      <c r="K47" s="106"/>
      <c r="L47" s="106"/>
      <c r="M47" s="192"/>
      <c r="N47" s="197"/>
      <c r="O47" s="198"/>
      <c r="P47" s="198"/>
      <c r="Q47" s="198"/>
      <c r="R47" s="198"/>
      <c r="S47" s="198"/>
      <c r="T47" s="198"/>
      <c r="U47" s="198"/>
      <c r="V47" s="198"/>
      <c r="W47" s="198"/>
      <c r="X47" s="198"/>
      <c r="Y47" s="198"/>
      <c r="Z47" s="198"/>
      <c r="AA47" s="198"/>
      <c r="AB47" s="154" t="s">
        <v>47</v>
      </c>
      <c r="AC47" s="181"/>
      <c r="AD47" s="181"/>
      <c r="AE47" s="181"/>
      <c r="AF47" s="181"/>
      <c r="AG47" s="181"/>
      <c r="AH47" s="182"/>
      <c r="AI47" s="142"/>
      <c r="AJ47" s="143"/>
      <c r="AK47" s="143"/>
      <c r="AL47" s="143"/>
      <c r="AM47" s="143"/>
      <c r="AN47" s="143"/>
      <c r="AO47" s="143"/>
      <c r="AP47" s="189"/>
      <c r="AQ47" s="105" t="s">
        <v>48</v>
      </c>
      <c r="AR47" s="106"/>
      <c r="AS47" s="106"/>
      <c r="AT47" s="106"/>
      <c r="AU47" s="106"/>
      <c r="AV47" s="106"/>
      <c r="AW47" s="106"/>
      <c r="AX47" s="106"/>
      <c r="AY47" s="106"/>
      <c r="AZ47" s="106"/>
      <c r="BA47" s="192"/>
      <c r="BB47" s="197"/>
      <c r="BC47" s="198"/>
      <c r="BD47" s="198"/>
      <c r="BE47" s="198"/>
      <c r="BF47" s="198"/>
      <c r="BG47" s="198"/>
      <c r="BH47" s="198"/>
      <c r="BI47" s="198"/>
      <c r="BJ47" s="198"/>
      <c r="BK47" s="198"/>
      <c r="BL47" s="198"/>
      <c r="BM47" s="199"/>
      <c r="BN47" s="154" t="s">
        <v>49</v>
      </c>
      <c r="BO47" s="181"/>
      <c r="BP47" s="181"/>
      <c r="BQ47" s="181"/>
      <c r="BR47" s="181"/>
      <c r="BS47" s="182"/>
      <c r="BT47" s="142"/>
      <c r="BU47" s="143"/>
      <c r="BV47" s="143"/>
      <c r="BW47" s="143"/>
      <c r="BX47" s="143"/>
      <c r="BY47" s="189"/>
    </row>
    <row r="48" spans="1:81" ht="12.75" customHeight="1">
      <c r="A48" s="193"/>
      <c r="B48" s="194"/>
      <c r="C48" s="194"/>
      <c r="D48" s="194"/>
      <c r="E48" s="194"/>
      <c r="F48" s="194"/>
      <c r="G48" s="194"/>
      <c r="H48" s="194"/>
      <c r="I48" s="194"/>
      <c r="J48" s="194"/>
      <c r="K48" s="194"/>
      <c r="L48" s="194"/>
      <c r="M48" s="195"/>
      <c r="N48" s="200"/>
      <c r="O48" s="201"/>
      <c r="P48" s="201"/>
      <c r="Q48" s="201"/>
      <c r="R48" s="201"/>
      <c r="S48" s="201"/>
      <c r="T48" s="201"/>
      <c r="U48" s="201"/>
      <c r="V48" s="201"/>
      <c r="W48" s="201"/>
      <c r="X48" s="201"/>
      <c r="Y48" s="201"/>
      <c r="Z48" s="201"/>
      <c r="AA48" s="201"/>
      <c r="AB48" s="183"/>
      <c r="AC48" s="184"/>
      <c r="AD48" s="184"/>
      <c r="AE48" s="184"/>
      <c r="AF48" s="184"/>
      <c r="AG48" s="184"/>
      <c r="AH48" s="185"/>
      <c r="AI48" s="144"/>
      <c r="AJ48" s="145"/>
      <c r="AK48" s="145"/>
      <c r="AL48" s="145"/>
      <c r="AM48" s="145"/>
      <c r="AN48" s="145"/>
      <c r="AO48" s="145"/>
      <c r="AP48" s="190"/>
      <c r="AQ48" s="193"/>
      <c r="AR48" s="194"/>
      <c r="AS48" s="194"/>
      <c r="AT48" s="194"/>
      <c r="AU48" s="194"/>
      <c r="AV48" s="194"/>
      <c r="AW48" s="194"/>
      <c r="AX48" s="194"/>
      <c r="AY48" s="194"/>
      <c r="AZ48" s="194"/>
      <c r="BA48" s="195"/>
      <c r="BB48" s="200"/>
      <c r="BC48" s="201"/>
      <c r="BD48" s="201"/>
      <c r="BE48" s="201"/>
      <c r="BF48" s="201"/>
      <c r="BG48" s="201"/>
      <c r="BH48" s="201"/>
      <c r="BI48" s="201"/>
      <c r="BJ48" s="201"/>
      <c r="BK48" s="201"/>
      <c r="BL48" s="201"/>
      <c r="BM48" s="202"/>
      <c r="BN48" s="183"/>
      <c r="BO48" s="184"/>
      <c r="BP48" s="184"/>
      <c r="BQ48" s="184"/>
      <c r="BR48" s="184"/>
      <c r="BS48" s="185"/>
      <c r="BT48" s="144"/>
      <c r="BU48" s="145"/>
      <c r="BV48" s="145"/>
      <c r="BW48" s="145"/>
      <c r="BX48" s="145"/>
      <c r="BY48" s="190"/>
    </row>
    <row r="49" spans="1:77" ht="12.75" customHeight="1">
      <c r="A49" s="107"/>
      <c r="B49" s="108"/>
      <c r="C49" s="108"/>
      <c r="D49" s="108"/>
      <c r="E49" s="108"/>
      <c r="F49" s="108"/>
      <c r="G49" s="108"/>
      <c r="H49" s="108"/>
      <c r="I49" s="108"/>
      <c r="J49" s="108"/>
      <c r="K49" s="108"/>
      <c r="L49" s="108"/>
      <c r="M49" s="196"/>
      <c r="N49" s="203"/>
      <c r="O49" s="204"/>
      <c r="P49" s="204"/>
      <c r="Q49" s="204"/>
      <c r="R49" s="204"/>
      <c r="S49" s="204"/>
      <c r="T49" s="204"/>
      <c r="U49" s="204"/>
      <c r="V49" s="204"/>
      <c r="W49" s="204"/>
      <c r="X49" s="204"/>
      <c r="Y49" s="204"/>
      <c r="Z49" s="204"/>
      <c r="AA49" s="204"/>
      <c r="AB49" s="186"/>
      <c r="AC49" s="187"/>
      <c r="AD49" s="187"/>
      <c r="AE49" s="187"/>
      <c r="AF49" s="187"/>
      <c r="AG49" s="187"/>
      <c r="AH49" s="188"/>
      <c r="AI49" s="146"/>
      <c r="AJ49" s="147"/>
      <c r="AK49" s="147"/>
      <c r="AL49" s="147"/>
      <c r="AM49" s="147"/>
      <c r="AN49" s="147"/>
      <c r="AO49" s="147"/>
      <c r="AP49" s="191"/>
      <c r="AQ49" s="107"/>
      <c r="AR49" s="108"/>
      <c r="AS49" s="108"/>
      <c r="AT49" s="108"/>
      <c r="AU49" s="108"/>
      <c r="AV49" s="108"/>
      <c r="AW49" s="108"/>
      <c r="AX49" s="108"/>
      <c r="AY49" s="108"/>
      <c r="AZ49" s="108"/>
      <c r="BA49" s="196"/>
      <c r="BB49" s="203"/>
      <c r="BC49" s="204"/>
      <c r="BD49" s="204"/>
      <c r="BE49" s="204"/>
      <c r="BF49" s="204"/>
      <c r="BG49" s="204"/>
      <c r="BH49" s="204"/>
      <c r="BI49" s="204"/>
      <c r="BJ49" s="204"/>
      <c r="BK49" s="204"/>
      <c r="BL49" s="204"/>
      <c r="BM49" s="205"/>
      <c r="BN49" s="186"/>
      <c r="BO49" s="187"/>
      <c r="BP49" s="187"/>
      <c r="BQ49" s="187"/>
      <c r="BR49" s="187"/>
      <c r="BS49" s="188"/>
      <c r="BT49" s="146"/>
      <c r="BU49" s="147"/>
      <c r="BV49" s="147"/>
      <c r="BW49" s="147"/>
      <c r="BX49" s="147"/>
      <c r="BY49" s="191"/>
    </row>
    <row r="50" spans="1:77" ht="12.75" customHeight="1">
      <c r="A50" s="175" t="s">
        <v>50</v>
      </c>
      <c r="B50" s="176"/>
      <c r="C50" s="176"/>
      <c r="D50" s="176"/>
      <c r="E50" s="176"/>
      <c r="F50" s="176"/>
      <c r="G50" s="176"/>
      <c r="H50" s="176"/>
      <c r="I50" s="176"/>
      <c r="J50" s="176"/>
      <c r="K50" s="176"/>
      <c r="L50" s="176"/>
      <c r="M50" s="177"/>
      <c r="N50" s="210"/>
      <c r="O50" s="148"/>
      <c r="P50" s="148"/>
      <c r="Q50" s="148"/>
      <c r="R50" s="148"/>
      <c r="S50" s="148"/>
      <c r="T50" s="148"/>
      <c r="U50" s="148"/>
      <c r="V50" s="148"/>
      <c r="W50" s="148"/>
      <c r="X50" s="148"/>
      <c r="Y50" s="148"/>
      <c r="Z50" s="148"/>
      <c r="AA50" s="151"/>
      <c r="AB50" s="154" t="s">
        <v>51</v>
      </c>
      <c r="AC50" s="155"/>
      <c r="AD50" s="155"/>
      <c r="AE50" s="155"/>
      <c r="AF50" s="155"/>
      <c r="AG50" s="155"/>
      <c r="AH50" s="155"/>
      <c r="AI50" s="160"/>
      <c r="AJ50" s="161"/>
      <c r="AK50" s="161"/>
      <c r="AL50" s="161"/>
      <c r="AM50" s="161"/>
      <c r="AN50" s="161"/>
      <c r="AO50" s="161"/>
      <c r="AP50" s="162"/>
      <c r="AQ50" s="169" t="s">
        <v>13</v>
      </c>
      <c r="AR50" s="170"/>
      <c r="AS50" s="170"/>
      <c r="AT50" s="170"/>
      <c r="AU50" s="170"/>
      <c r="AV50" s="170"/>
      <c r="AW50" s="170"/>
      <c r="AX50" s="170"/>
      <c r="AY50" s="170"/>
      <c r="AZ50" s="170"/>
      <c r="BA50" s="171"/>
      <c r="BB50" s="172"/>
      <c r="BC50" s="173"/>
      <c r="BD50" s="173"/>
      <c r="BE50" s="173"/>
      <c r="BF50" s="173"/>
      <c r="BG50" s="173"/>
      <c r="BH50" s="173"/>
      <c r="BI50" s="173"/>
      <c r="BJ50" s="173"/>
      <c r="BK50" s="173"/>
      <c r="BL50" s="173"/>
      <c r="BM50" s="173"/>
      <c r="BN50" s="173"/>
      <c r="BO50" s="173"/>
      <c r="BP50" s="173"/>
      <c r="BQ50" s="173"/>
      <c r="BR50" s="173"/>
      <c r="BS50" s="173"/>
      <c r="BT50" s="173"/>
      <c r="BU50" s="173"/>
      <c r="BV50" s="173"/>
      <c r="BW50" s="173"/>
      <c r="BX50" s="173"/>
      <c r="BY50" s="174"/>
    </row>
    <row r="51" spans="1:77" ht="12.75" customHeight="1">
      <c r="A51" s="207"/>
      <c r="B51" s="208"/>
      <c r="C51" s="208"/>
      <c r="D51" s="208"/>
      <c r="E51" s="208"/>
      <c r="F51" s="208"/>
      <c r="G51" s="208"/>
      <c r="H51" s="208"/>
      <c r="I51" s="208"/>
      <c r="J51" s="208"/>
      <c r="K51" s="208"/>
      <c r="L51" s="208"/>
      <c r="M51" s="209"/>
      <c r="N51" s="211"/>
      <c r="O51" s="149"/>
      <c r="P51" s="149"/>
      <c r="Q51" s="149"/>
      <c r="R51" s="149"/>
      <c r="S51" s="149"/>
      <c r="T51" s="149"/>
      <c r="U51" s="149"/>
      <c r="V51" s="149"/>
      <c r="W51" s="149"/>
      <c r="X51" s="149"/>
      <c r="Y51" s="149"/>
      <c r="Z51" s="149"/>
      <c r="AA51" s="152"/>
      <c r="AB51" s="156"/>
      <c r="AC51" s="157"/>
      <c r="AD51" s="157"/>
      <c r="AE51" s="157"/>
      <c r="AF51" s="157"/>
      <c r="AG51" s="157"/>
      <c r="AH51" s="157"/>
      <c r="AI51" s="163"/>
      <c r="AJ51" s="164"/>
      <c r="AK51" s="164"/>
      <c r="AL51" s="164"/>
      <c r="AM51" s="164"/>
      <c r="AN51" s="164"/>
      <c r="AO51" s="164"/>
      <c r="AP51" s="165"/>
      <c r="AQ51" s="175" t="s">
        <v>52</v>
      </c>
      <c r="AR51" s="176"/>
      <c r="AS51" s="176"/>
      <c r="AT51" s="176"/>
      <c r="AU51" s="176"/>
      <c r="AV51" s="176"/>
      <c r="AW51" s="176"/>
      <c r="AX51" s="176"/>
      <c r="AY51" s="176"/>
      <c r="AZ51" s="176"/>
      <c r="BA51" s="177"/>
      <c r="BB51" s="160"/>
      <c r="BC51" s="161"/>
      <c r="BD51" s="161"/>
      <c r="BE51" s="161"/>
      <c r="BF51" s="161"/>
      <c r="BG51" s="161"/>
      <c r="BH51" s="161"/>
      <c r="BI51" s="161"/>
      <c r="BJ51" s="161"/>
      <c r="BK51" s="161"/>
      <c r="BL51" s="161"/>
      <c r="BM51" s="161"/>
      <c r="BN51" s="161"/>
      <c r="BO51" s="161"/>
      <c r="BP51" s="161"/>
      <c r="BQ51" s="161"/>
      <c r="BR51" s="161"/>
      <c r="BS51" s="161"/>
      <c r="BT51" s="161"/>
      <c r="BU51" s="161"/>
      <c r="BV51" s="161"/>
      <c r="BW51" s="161"/>
      <c r="BX51" s="161"/>
      <c r="BY51" s="162"/>
    </row>
    <row r="52" spans="1:77" ht="12.75" customHeight="1">
      <c r="A52" s="178"/>
      <c r="B52" s="179"/>
      <c r="C52" s="179"/>
      <c r="D52" s="179"/>
      <c r="E52" s="179"/>
      <c r="F52" s="179"/>
      <c r="G52" s="179"/>
      <c r="H52" s="179"/>
      <c r="I52" s="179"/>
      <c r="J52" s="179"/>
      <c r="K52" s="179"/>
      <c r="L52" s="179"/>
      <c r="M52" s="180"/>
      <c r="N52" s="212"/>
      <c r="O52" s="150"/>
      <c r="P52" s="150"/>
      <c r="Q52" s="150"/>
      <c r="R52" s="150"/>
      <c r="S52" s="150"/>
      <c r="T52" s="150"/>
      <c r="U52" s="150"/>
      <c r="V52" s="150"/>
      <c r="W52" s="150"/>
      <c r="X52" s="150"/>
      <c r="Y52" s="150"/>
      <c r="Z52" s="150"/>
      <c r="AA52" s="153"/>
      <c r="AB52" s="158"/>
      <c r="AC52" s="159"/>
      <c r="AD52" s="159"/>
      <c r="AE52" s="159"/>
      <c r="AF52" s="159"/>
      <c r="AG52" s="159"/>
      <c r="AH52" s="159"/>
      <c r="AI52" s="166"/>
      <c r="AJ52" s="167"/>
      <c r="AK52" s="167"/>
      <c r="AL52" s="167"/>
      <c r="AM52" s="167"/>
      <c r="AN52" s="167"/>
      <c r="AO52" s="167"/>
      <c r="AP52" s="168"/>
      <c r="AQ52" s="178"/>
      <c r="AR52" s="179"/>
      <c r="AS52" s="179"/>
      <c r="AT52" s="179"/>
      <c r="AU52" s="179"/>
      <c r="AV52" s="179"/>
      <c r="AW52" s="179"/>
      <c r="AX52" s="179"/>
      <c r="AY52" s="179"/>
      <c r="AZ52" s="179"/>
      <c r="BA52" s="180"/>
      <c r="BB52" s="166"/>
      <c r="BC52" s="167"/>
      <c r="BD52" s="167"/>
      <c r="BE52" s="167"/>
      <c r="BF52" s="167"/>
      <c r="BG52" s="167"/>
      <c r="BH52" s="167"/>
      <c r="BI52" s="167"/>
      <c r="BJ52" s="167"/>
      <c r="BK52" s="167"/>
      <c r="BL52" s="167"/>
      <c r="BM52" s="167"/>
      <c r="BN52" s="167"/>
      <c r="BO52" s="167"/>
      <c r="BP52" s="167"/>
      <c r="BQ52" s="167"/>
      <c r="BR52" s="167"/>
      <c r="BS52" s="167"/>
      <c r="BT52" s="167"/>
      <c r="BU52" s="167"/>
      <c r="BV52" s="167"/>
      <c r="BW52" s="167"/>
      <c r="BX52" s="167"/>
      <c r="BY52" s="168"/>
    </row>
    <row r="53" spans="1:77" ht="17.25" customHeight="1">
      <c r="A53" s="130" t="s">
        <v>53</v>
      </c>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0"/>
      <c r="BJ53" s="130"/>
      <c r="BK53" s="130"/>
      <c r="BL53" s="130"/>
      <c r="BM53" s="130"/>
      <c r="BN53" s="130"/>
      <c r="BO53" s="130"/>
      <c r="BP53" s="130"/>
      <c r="BQ53" s="130"/>
      <c r="BR53" s="130"/>
      <c r="BS53" s="130"/>
      <c r="BT53" s="130"/>
      <c r="BU53" s="130"/>
      <c r="BV53" s="130"/>
      <c r="BW53" s="130"/>
      <c r="BX53" s="130"/>
      <c r="BY53" s="130"/>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131" t="s">
        <v>54</v>
      </c>
      <c r="B55" s="131"/>
      <c r="C55" s="131"/>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131"/>
      <c r="B56" s="131"/>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c r="AA56" s="131"/>
      <c r="AB56" s="131"/>
      <c r="AC56" s="131"/>
      <c r="AD56" s="131"/>
      <c r="AE56" s="131"/>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131"/>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132" t="s">
        <v>55</v>
      </c>
      <c r="B58" s="133"/>
      <c r="C58" s="133"/>
      <c r="D58" s="133"/>
      <c r="E58" s="133"/>
      <c r="F58" s="133"/>
      <c r="G58" s="133"/>
      <c r="H58" s="133"/>
      <c r="I58" s="133"/>
      <c r="J58" s="133"/>
      <c r="K58" s="133"/>
      <c r="L58" s="133"/>
      <c r="M58" s="133"/>
      <c r="N58" s="133"/>
      <c r="O58" s="133"/>
      <c r="P58" s="133"/>
      <c r="Q58" s="133"/>
      <c r="R58" s="133"/>
      <c r="S58" s="133"/>
      <c r="T58" s="133"/>
      <c r="U58" s="133"/>
      <c r="V58" s="133"/>
      <c r="W58" s="133"/>
      <c r="X58" s="133"/>
      <c r="Y58" s="133"/>
      <c r="Z58" s="133"/>
      <c r="AA58" s="133"/>
      <c r="AB58" s="133"/>
      <c r="AC58" s="133"/>
      <c r="AD58" s="133"/>
      <c r="AE58" s="133"/>
      <c r="AF58" s="133"/>
      <c r="AG58" s="133"/>
      <c r="AH58" s="133"/>
      <c r="AI58" s="133"/>
      <c r="AJ58" s="133"/>
      <c r="AK58" s="133"/>
      <c r="AL58" s="133"/>
      <c r="AM58" s="133"/>
      <c r="AN58" s="133"/>
      <c r="AO58" s="133"/>
      <c r="AP58" s="133"/>
      <c r="AQ58" s="133"/>
      <c r="AR58" s="133"/>
      <c r="AS58" s="133"/>
      <c r="AT58" s="133"/>
      <c r="AU58" s="133"/>
      <c r="AV58" s="133"/>
      <c r="AW58" s="133"/>
      <c r="AX58" s="133"/>
      <c r="AY58" s="133"/>
      <c r="AZ58" s="133"/>
      <c r="BA58" s="133"/>
      <c r="BB58" s="133"/>
      <c r="BC58" s="133"/>
      <c r="BD58" s="133"/>
      <c r="BE58" s="133"/>
      <c r="BF58" s="133"/>
      <c r="BG58" s="133"/>
      <c r="BH58" s="133"/>
      <c r="BI58" s="133"/>
      <c r="BJ58" s="133"/>
      <c r="BK58" s="133"/>
      <c r="BL58" s="133"/>
      <c r="BM58" s="133"/>
      <c r="BN58" s="133"/>
      <c r="BO58" s="133"/>
      <c r="BP58" s="133"/>
      <c r="BQ58" s="133"/>
      <c r="BR58" s="133"/>
      <c r="BS58" s="133"/>
      <c r="BT58" s="133"/>
      <c r="BU58" s="133"/>
      <c r="BV58" s="133"/>
      <c r="BW58" s="133"/>
      <c r="BX58" s="133"/>
      <c r="BY58" s="134"/>
    </row>
    <row r="59" spans="1:77" ht="8.25" customHeight="1">
      <c r="A59" s="135"/>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7"/>
    </row>
    <row r="60" spans="1:77" ht="8.25" customHeight="1">
      <c r="A60" s="135"/>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7"/>
    </row>
    <row r="61" spans="1:77" ht="8.25" customHeight="1">
      <c r="A61" s="13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7"/>
    </row>
    <row r="62" spans="1:77" ht="8.25" customHeight="1">
      <c r="A62" s="13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7"/>
    </row>
    <row r="63" spans="1:77" ht="8.25" customHeight="1">
      <c r="A63" s="135"/>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c r="AA63" s="136"/>
      <c r="AB63" s="136"/>
      <c r="AC63" s="136"/>
      <c r="AD63" s="136"/>
      <c r="AE63" s="136"/>
      <c r="AF63" s="136"/>
      <c r="AG63" s="136"/>
      <c r="AH63" s="136"/>
      <c r="AI63" s="136"/>
      <c r="AJ63" s="136"/>
      <c r="AK63" s="136"/>
      <c r="AL63" s="136"/>
      <c r="AM63" s="136"/>
      <c r="AN63" s="136"/>
      <c r="AO63" s="136"/>
      <c r="AP63" s="136"/>
      <c r="AQ63" s="136"/>
      <c r="AR63" s="136"/>
      <c r="AS63" s="136"/>
      <c r="AT63" s="136"/>
      <c r="AU63" s="136"/>
      <c r="AV63" s="136"/>
      <c r="AW63" s="136"/>
      <c r="AX63" s="136"/>
      <c r="AY63" s="136"/>
      <c r="AZ63" s="136"/>
      <c r="BA63" s="136"/>
      <c r="BB63" s="136"/>
      <c r="BC63" s="136"/>
      <c r="BD63" s="136"/>
      <c r="BE63" s="136"/>
      <c r="BF63" s="136"/>
      <c r="BG63" s="136"/>
      <c r="BH63" s="136"/>
      <c r="BI63" s="136"/>
      <c r="BJ63" s="136"/>
      <c r="BK63" s="136"/>
      <c r="BL63" s="136"/>
      <c r="BM63" s="136"/>
      <c r="BN63" s="136"/>
      <c r="BO63" s="136"/>
      <c r="BP63" s="136"/>
      <c r="BQ63" s="136"/>
      <c r="BR63" s="136"/>
      <c r="BS63" s="136"/>
      <c r="BT63" s="136"/>
      <c r="BU63" s="136"/>
      <c r="BV63" s="136"/>
      <c r="BW63" s="136"/>
      <c r="BX63" s="136"/>
      <c r="BY63" s="137"/>
    </row>
    <row r="64" spans="1:77" ht="8.25" customHeight="1">
      <c r="A64" s="135"/>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c r="BM64" s="136"/>
      <c r="BN64" s="136"/>
      <c r="BO64" s="136"/>
      <c r="BP64" s="136"/>
      <c r="BQ64" s="136"/>
      <c r="BR64" s="136"/>
      <c r="BS64" s="136"/>
      <c r="BT64" s="136"/>
      <c r="BU64" s="136"/>
      <c r="BV64" s="136"/>
      <c r="BW64" s="136"/>
      <c r="BX64" s="136"/>
      <c r="BY64" s="137"/>
    </row>
    <row r="65" spans="1:78" ht="10.5" customHeight="1">
      <c r="A65" s="138"/>
      <c r="B65" s="139"/>
      <c r="C65" s="139"/>
      <c r="D65" s="139"/>
      <c r="E65" s="139"/>
      <c r="F65" s="139"/>
      <c r="G65" s="139"/>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40"/>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141"/>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141"/>
      <c r="C79" s="141"/>
      <c r="D79" s="141"/>
      <c r="E79" s="141"/>
      <c r="F79" s="141"/>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8"/>
      <c r="AN80" s="18"/>
      <c r="AO80" s="18"/>
      <c r="AP80" s="18"/>
      <c r="AQ80" s="18"/>
      <c r="AR80" s="18"/>
      <c r="AS80" s="40"/>
      <c r="AT80" s="40"/>
      <c r="AU80" s="40"/>
      <c r="AV80" s="40"/>
      <c r="AW80" s="40"/>
      <c r="AX80" s="40"/>
      <c r="AY80" s="40"/>
      <c r="AZ80" s="40"/>
      <c r="BA80" s="1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 customHeight="1">
      <c r="A81" s="18"/>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8"/>
      <c r="AN81" s="18"/>
      <c r="AO81" s="18"/>
      <c r="AP81" s="18"/>
      <c r="AQ81" s="18"/>
      <c r="AR81" s="18"/>
      <c r="AS81" s="40"/>
      <c r="AT81" s="40"/>
      <c r="AU81" s="40"/>
      <c r="AV81" s="40"/>
      <c r="AW81" s="40"/>
      <c r="AX81" s="40"/>
      <c r="AY81" s="40"/>
      <c r="AZ81" s="40"/>
      <c r="BA81" s="1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 customHeight="1">
      <c r="A82" s="18"/>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129"/>
      <c r="C83" s="129"/>
      <c r="D83" s="129"/>
      <c r="E83" s="129"/>
      <c r="F83" s="129"/>
      <c r="G83" s="129"/>
      <c r="H83" s="129"/>
      <c r="I83" s="129"/>
      <c r="J83" s="129"/>
      <c r="K83" s="129"/>
      <c r="L83" s="129"/>
      <c r="M83" s="129"/>
      <c r="N83" s="129"/>
      <c r="O83" s="129"/>
      <c r="P83" s="129"/>
      <c r="Q83" s="129"/>
      <c r="R83" s="129"/>
      <c r="S83" s="129"/>
      <c r="T83" s="129"/>
      <c r="U83" s="129"/>
      <c r="V83" s="129"/>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129"/>
      <c r="C84" s="129"/>
      <c r="D84" s="129"/>
      <c r="E84" s="129"/>
      <c r="F84" s="129"/>
      <c r="G84" s="129"/>
      <c r="H84" s="129"/>
      <c r="I84" s="129"/>
      <c r="J84" s="129"/>
      <c r="K84" s="129"/>
      <c r="L84" s="129"/>
      <c r="M84" s="129"/>
      <c r="N84" s="129"/>
      <c r="O84" s="129"/>
      <c r="P84" s="129"/>
      <c r="Q84" s="129"/>
      <c r="R84" s="129"/>
      <c r="S84" s="129"/>
      <c r="T84" s="129"/>
      <c r="U84" s="129"/>
      <c r="V84" s="129"/>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124"/>
      <c r="C85" s="124"/>
      <c r="D85" s="124"/>
      <c r="E85" s="124"/>
      <c r="F85" s="124"/>
      <c r="G85" s="124"/>
      <c r="H85" s="124"/>
      <c r="I85" s="124"/>
      <c r="J85" s="124"/>
      <c r="K85" s="124"/>
      <c r="L85" s="124"/>
      <c r="M85" s="124"/>
      <c r="N85" s="124"/>
      <c r="O85" s="124"/>
      <c r="P85" s="124"/>
      <c r="Q85" s="124"/>
      <c r="R85" s="124"/>
      <c r="S85" s="124"/>
      <c r="T85" s="124"/>
      <c r="U85" s="124"/>
      <c r="V85" s="124"/>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124"/>
      <c r="C86" s="124"/>
      <c r="D86" s="124"/>
      <c r="E86" s="124"/>
      <c r="F86" s="124"/>
      <c r="G86" s="124"/>
      <c r="H86" s="124"/>
      <c r="I86" s="124"/>
      <c r="J86" s="124"/>
      <c r="K86" s="124"/>
      <c r="L86" s="124"/>
      <c r="M86" s="124"/>
      <c r="N86" s="124"/>
      <c r="O86" s="124"/>
      <c r="P86" s="124"/>
      <c r="Q86" s="124"/>
      <c r="R86" s="124"/>
      <c r="S86" s="124"/>
      <c r="T86" s="124"/>
      <c r="U86" s="124"/>
      <c r="V86" s="124"/>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124"/>
      <c r="C87" s="124"/>
      <c r="D87" s="124"/>
      <c r="E87" s="124"/>
      <c r="F87" s="124"/>
      <c r="G87" s="124"/>
      <c r="H87" s="124"/>
      <c r="I87" s="124"/>
      <c r="J87" s="124"/>
      <c r="K87" s="124"/>
      <c r="L87" s="124"/>
      <c r="M87" s="124"/>
      <c r="N87" s="124"/>
      <c r="O87" s="124"/>
      <c r="P87" s="124"/>
      <c r="Q87" s="124"/>
      <c r="R87" s="124"/>
      <c r="S87" s="124"/>
      <c r="T87" s="124"/>
      <c r="U87" s="124"/>
      <c r="V87" s="124"/>
      <c r="W87" s="18"/>
      <c r="X87" s="18"/>
      <c r="Y87" s="18"/>
      <c r="Z87" s="18"/>
      <c r="AA87" s="18"/>
      <c r="AB87" s="18"/>
      <c r="AC87" s="18"/>
      <c r="AD87" s="18"/>
      <c r="AE87" s="125"/>
      <c r="AF87" s="125"/>
      <c r="AG87" s="125"/>
      <c r="AH87" s="125"/>
      <c r="AI87" s="125"/>
      <c r="AJ87" s="125"/>
      <c r="AK87" s="125"/>
      <c r="AL87" s="125"/>
      <c r="AM87" s="125"/>
      <c r="AN87" s="125"/>
      <c r="AO87" s="125"/>
      <c r="AP87" s="125"/>
      <c r="AQ87" s="125"/>
      <c r="AR87" s="125"/>
      <c r="AS87" s="125"/>
      <c r="AT87" s="125"/>
      <c r="AU87" s="125"/>
      <c r="AV87" s="18"/>
      <c r="AW87" s="18"/>
      <c r="AX87" s="18"/>
      <c r="AY87" s="18"/>
      <c r="AZ87" s="18"/>
      <c r="BA87" s="18"/>
      <c r="BB87" s="18"/>
      <c r="BC87" s="18"/>
      <c r="BD87" s="18"/>
      <c r="BE87" s="126"/>
      <c r="BF87" s="126"/>
      <c r="BG87" s="126"/>
      <c r="BH87" s="126"/>
      <c r="BI87" s="126"/>
      <c r="BJ87" s="126"/>
      <c r="BK87" s="126"/>
      <c r="BL87" s="126"/>
      <c r="BM87" s="126"/>
      <c r="BN87" s="126"/>
      <c r="BO87" s="126"/>
      <c r="BP87" s="126"/>
      <c r="BQ87" s="126"/>
      <c r="BR87" s="126"/>
      <c r="BS87" s="126"/>
      <c r="BT87" s="126"/>
      <c r="BU87" s="126"/>
      <c r="BV87" s="126"/>
      <c r="BW87" s="18"/>
      <c r="BX87" s="18"/>
      <c r="BY87" s="18"/>
    </row>
    <row r="88" spans="1:77" ht="9" customHeight="1">
      <c r="A88" s="18"/>
      <c r="B88" s="18"/>
      <c r="C88" s="18"/>
      <c r="D88" s="18"/>
      <c r="E88" s="18"/>
      <c r="F88" s="18"/>
      <c r="G88" s="18"/>
      <c r="H88" s="18"/>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7"/>
      <c r="AL88" s="127"/>
      <c r="AM88" s="127"/>
      <c r="AN88" s="127"/>
      <c r="AO88" s="127"/>
      <c r="AP88" s="127"/>
      <c r="AQ88" s="127"/>
      <c r="AR88" s="127"/>
      <c r="AS88" s="127"/>
      <c r="AT88" s="127"/>
      <c r="AU88" s="127"/>
      <c r="AV88" s="127"/>
      <c r="AW88" s="127"/>
      <c r="AX88" s="127"/>
      <c r="AY88" s="127"/>
      <c r="AZ88" s="127"/>
      <c r="BA88" s="127"/>
      <c r="BB88" s="127"/>
      <c r="BC88" s="127"/>
      <c r="BD88" s="127"/>
      <c r="BE88" s="127"/>
      <c r="BF88" s="127"/>
      <c r="BG88" s="127"/>
      <c r="BH88" s="127"/>
      <c r="BI88" s="127"/>
      <c r="BJ88" s="127"/>
      <c r="BK88" s="127"/>
      <c r="BL88" s="127"/>
      <c r="BM88" s="127"/>
      <c r="BN88" s="127"/>
      <c r="BO88" s="127"/>
      <c r="BP88" s="127"/>
      <c r="BQ88" s="127"/>
      <c r="BR88" s="127"/>
      <c r="BS88" s="18"/>
      <c r="BT88" s="18"/>
      <c r="BU88" s="18"/>
      <c r="BV88" s="18"/>
      <c r="BW88" s="18"/>
      <c r="BX88" s="18"/>
      <c r="BY88" s="18"/>
    </row>
    <row r="89" spans="1:77" ht="6" customHeight="1">
      <c r="A89" s="18"/>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3"/>
      <c r="AU89" s="123"/>
      <c r="AV89" s="123"/>
      <c r="AW89" s="123"/>
      <c r="AX89" s="123"/>
      <c r="AY89" s="123"/>
      <c r="AZ89" s="123"/>
      <c r="BA89" s="123"/>
      <c r="BB89" s="123"/>
      <c r="BC89" s="123"/>
      <c r="BD89" s="123"/>
      <c r="BE89" s="123"/>
      <c r="BF89" s="123"/>
      <c r="BG89" s="123"/>
      <c r="BH89" s="123"/>
      <c r="BI89" s="123"/>
      <c r="BJ89" s="123"/>
      <c r="BK89" s="123"/>
      <c r="BL89" s="123"/>
      <c r="BM89" s="123"/>
      <c r="BN89" s="123"/>
      <c r="BO89" s="123"/>
      <c r="BP89" s="123"/>
      <c r="BQ89" s="123"/>
      <c r="BR89" s="123"/>
      <c r="BS89" s="123"/>
      <c r="BT89" s="123"/>
      <c r="BU89" s="123"/>
      <c r="BV89" s="123"/>
      <c r="BW89" s="123"/>
      <c r="BX89" s="123"/>
      <c r="BY89" s="123"/>
    </row>
    <row r="90" spans="1:77" ht="6" customHeight="1">
      <c r="A90" s="18"/>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3"/>
      <c r="AY90" s="123"/>
      <c r="AZ90" s="123"/>
      <c r="BA90" s="123"/>
      <c r="BB90" s="123"/>
      <c r="BC90" s="123"/>
      <c r="BD90" s="123"/>
      <c r="BE90" s="123"/>
      <c r="BF90" s="123"/>
      <c r="BG90" s="123"/>
      <c r="BH90" s="123"/>
      <c r="BI90" s="123"/>
      <c r="BJ90" s="123"/>
      <c r="BK90" s="123"/>
      <c r="BL90" s="123"/>
      <c r="BM90" s="123"/>
      <c r="BN90" s="123"/>
      <c r="BO90" s="123"/>
      <c r="BP90" s="123"/>
      <c r="BQ90" s="123"/>
      <c r="BR90" s="123"/>
      <c r="BS90" s="123"/>
      <c r="BT90" s="123"/>
      <c r="BU90" s="123"/>
      <c r="BV90" s="123"/>
      <c r="BW90" s="123"/>
      <c r="BX90" s="123"/>
      <c r="BY90" s="123"/>
    </row>
    <row r="91" spans="1:77" ht="6" customHeight="1">
      <c r="A91" s="18"/>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3"/>
      <c r="AL91" s="123"/>
      <c r="AM91" s="123"/>
      <c r="AN91" s="123"/>
      <c r="AO91" s="123"/>
      <c r="AP91" s="123"/>
      <c r="AQ91" s="123"/>
      <c r="AR91" s="123"/>
      <c r="AS91" s="123"/>
      <c r="AT91" s="123"/>
      <c r="AU91" s="123"/>
      <c r="AV91" s="123"/>
      <c r="AW91" s="123"/>
      <c r="AX91" s="123"/>
      <c r="AY91" s="123"/>
      <c r="AZ91" s="123"/>
      <c r="BA91" s="123"/>
      <c r="BB91" s="123"/>
      <c r="BC91" s="123"/>
      <c r="BD91" s="123"/>
      <c r="BE91" s="123"/>
      <c r="BF91" s="123"/>
      <c r="BG91" s="123"/>
      <c r="BH91" s="123"/>
      <c r="BI91" s="123"/>
      <c r="BJ91" s="123"/>
      <c r="BK91" s="123"/>
      <c r="BL91" s="123"/>
      <c r="BM91" s="123"/>
      <c r="BN91" s="123"/>
      <c r="BO91" s="123"/>
      <c r="BP91" s="123"/>
      <c r="BQ91" s="123"/>
      <c r="BR91" s="123"/>
      <c r="BS91" s="123"/>
      <c r="BT91" s="123"/>
      <c r="BU91" s="123"/>
      <c r="BV91" s="123"/>
      <c r="BW91" s="123"/>
      <c r="BX91" s="123"/>
      <c r="BY91" s="123"/>
    </row>
    <row r="92" spans="1:77" ht="6.75" customHeight="1">
      <c r="A92" s="18"/>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3"/>
      <c r="AY92" s="123"/>
      <c r="AZ92" s="123"/>
      <c r="BA92" s="123"/>
      <c r="BB92" s="123"/>
      <c r="BC92" s="123"/>
      <c r="BD92" s="123"/>
      <c r="BE92" s="123"/>
      <c r="BF92" s="123"/>
      <c r="BG92" s="123"/>
      <c r="BH92" s="123"/>
      <c r="BI92" s="123"/>
      <c r="BJ92" s="123"/>
      <c r="BK92" s="123"/>
      <c r="BL92" s="123"/>
      <c r="BM92" s="123"/>
      <c r="BN92" s="123"/>
      <c r="BO92" s="123"/>
      <c r="BP92" s="123"/>
      <c r="BQ92" s="123"/>
      <c r="BR92" s="123"/>
      <c r="BS92" s="123"/>
      <c r="BT92" s="123"/>
      <c r="BU92" s="123"/>
      <c r="BV92" s="123"/>
      <c r="BW92" s="123"/>
      <c r="BX92" s="123"/>
      <c r="BY92" s="123"/>
    </row>
    <row r="93" spans="1:77" ht="6.75" customHeight="1">
      <c r="A93" s="18"/>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K93" s="123"/>
      <c r="AL93" s="123"/>
      <c r="AM93" s="123"/>
      <c r="AN93" s="123"/>
      <c r="AO93" s="123"/>
      <c r="AP93" s="123"/>
      <c r="AQ93" s="123"/>
      <c r="AR93" s="123"/>
      <c r="AS93" s="123"/>
      <c r="AT93" s="123"/>
      <c r="AU93" s="123"/>
      <c r="AV93" s="123"/>
      <c r="AW93" s="123"/>
      <c r="AX93" s="123"/>
      <c r="AY93" s="123"/>
      <c r="AZ93" s="123"/>
      <c r="BA93" s="123"/>
      <c r="BB93" s="123"/>
      <c r="BC93" s="123"/>
      <c r="BD93" s="123"/>
      <c r="BE93" s="123"/>
      <c r="BF93" s="123"/>
      <c r="BG93" s="123"/>
      <c r="BH93" s="123"/>
      <c r="BI93" s="123"/>
      <c r="BJ93" s="123"/>
      <c r="BK93" s="123"/>
      <c r="BL93" s="123"/>
      <c r="BM93" s="123"/>
      <c r="BN93" s="123"/>
      <c r="BO93" s="123"/>
      <c r="BP93" s="123"/>
      <c r="BQ93" s="123"/>
      <c r="BR93" s="123"/>
      <c r="BS93" s="123"/>
      <c r="BT93" s="123"/>
      <c r="BU93" s="123"/>
      <c r="BV93" s="123"/>
      <c r="BW93" s="123"/>
      <c r="BX93" s="123"/>
      <c r="BY93" s="123"/>
    </row>
    <row r="94" spans="1:77" ht="6.75" customHeight="1">
      <c r="A94" s="18"/>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c r="BH94" s="123"/>
      <c r="BI94" s="123"/>
      <c r="BJ94" s="123"/>
      <c r="BK94" s="123"/>
      <c r="BL94" s="123"/>
      <c r="BM94" s="123"/>
      <c r="BN94" s="123"/>
      <c r="BO94" s="123"/>
      <c r="BP94" s="123"/>
      <c r="BQ94" s="123"/>
      <c r="BR94" s="123"/>
      <c r="BS94" s="123"/>
      <c r="BT94" s="123"/>
      <c r="BU94" s="123"/>
      <c r="BV94" s="123"/>
      <c r="BW94" s="123"/>
      <c r="BX94" s="123"/>
      <c r="BY94" s="123"/>
    </row>
    <row r="95" spans="1:77" ht="6.75" customHeight="1">
      <c r="A95" s="18"/>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K95" s="123"/>
      <c r="AL95" s="123"/>
      <c r="AM95" s="123"/>
      <c r="AN95" s="123"/>
      <c r="AO95" s="123"/>
      <c r="AP95" s="123"/>
      <c r="AQ95" s="123"/>
      <c r="AR95" s="123"/>
      <c r="AS95" s="123"/>
      <c r="AT95" s="123"/>
      <c r="AU95" s="123"/>
      <c r="AV95" s="123"/>
      <c r="AW95" s="123"/>
      <c r="AX95" s="123"/>
      <c r="AY95" s="123"/>
      <c r="AZ95" s="123"/>
      <c r="BA95" s="123"/>
      <c r="BB95" s="123"/>
      <c r="BC95" s="123"/>
      <c r="BD95" s="123"/>
      <c r="BE95" s="123"/>
      <c r="BF95" s="123"/>
      <c r="BG95" s="123"/>
      <c r="BH95" s="123"/>
      <c r="BI95" s="123"/>
      <c r="BJ95" s="123"/>
      <c r="BK95" s="123"/>
      <c r="BL95" s="123"/>
      <c r="BM95" s="123"/>
      <c r="BN95" s="123"/>
      <c r="BO95" s="123"/>
      <c r="BP95" s="123"/>
      <c r="BQ95" s="123"/>
      <c r="BR95" s="123"/>
      <c r="BS95" s="123"/>
      <c r="BT95" s="123"/>
      <c r="BU95" s="123"/>
      <c r="BV95" s="123"/>
      <c r="BW95" s="123"/>
      <c r="BX95" s="123"/>
      <c r="BY95" s="123"/>
    </row>
    <row r="96" spans="1:77" ht="6.75" customHeight="1">
      <c r="A96" s="18"/>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K96" s="123"/>
      <c r="AL96" s="123"/>
      <c r="AM96" s="123"/>
      <c r="AN96" s="123"/>
      <c r="AO96" s="123"/>
      <c r="AP96" s="123"/>
      <c r="AQ96" s="123"/>
      <c r="AR96" s="123"/>
      <c r="AS96" s="123"/>
      <c r="AT96" s="123"/>
      <c r="AU96" s="123"/>
      <c r="AV96" s="123"/>
      <c r="AW96" s="123"/>
      <c r="AX96" s="123"/>
      <c r="AY96" s="123"/>
      <c r="AZ96" s="123"/>
      <c r="BA96" s="123"/>
      <c r="BB96" s="123"/>
      <c r="BC96" s="123"/>
      <c r="BD96" s="123"/>
      <c r="BE96" s="123"/>
      <c r="BF96" s="123"/>
      <c r="BG96" s="123"/>
      <c r="BH96" s="123"/>
      <c r="BI96" s="123"/>
      <c r="BJ96" s="123"/>
      <c r="BK96" s="123"/>
      <c r="BL96" s="123"/>
      <c r="BM96" s="123"/>
      <c r="BN96" s="123"/>
      <c r="BO96" s="123"/>
      <c r="BP96" s="123"/>
      <c r="BQ96" s="123"/>
      <c r="BR96" s="123"/>
      <c r="BS96" s="123"/>
      <c r="BT96" s="123"/>
      <c r="BU96" s="123"/>
      <c r="BV96" s="123"/>
      <c r="BW96" s="123"/>
      <c r="BX96" s="123"/>
      <c r="BY96" s="123"/>
    </row>
    <row r="97" spans="1:77" ht="6.75" customHeight="1">
      <c r="A97" s="18"/>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123"/>
      <c r="AA97" s="123"/>
      <c r="AB97" s="123"/>
      <c r="AC97" s="123"/>
      <c r="AD97" s="123"/>
      <c r="AE97" s="123"/>
      <c r="AF97" s="123"/>
      <c r="AG97" s="123"/>
      <c r="AH97" s="123"/>
      <c r="AI97" s="123"/>
      <c r="AJ97" s="123"/>
      <c r="AK97" s="123"/>
      <c r="AL97" s="123"/>
      <c r="AM97" s="123"/>
      <c r="AN97" s="123"/>
      <c r="AO97" s="123"/>
      <c r="AP97" s="123"/>
      <c r="AQ97" s="123"/>
      <c r="AR97" s="123"/>
      <c r="AS97" s="123"/>
      <c r="AT97" s="123"/>
      <c r="AU97" s="123"/>
      <c r="AV97" s="123"/>
      <c r="AW97" s="123"/>
      <c r="AX97" s="123"/>
      <c r="AY97" s="123"/>
      <c r="AZ97" s="123"/>
      <c r="BA97" s="123"/>
      <c r="BB97" s="123"/>
      <c r="BC97" s="123"/>
      <c r="BD97" s="123"/>
      <c r="BE97" s="123"/>
      <c r="BF97" s="123"/>
      <c r="BG97" s="123"/>
      <c r="BH97" s="123"/>
      <c r="BI97" s="123"/>
      <c r="BJ97" s="123"/>
      <c r="BK97" s="123"/>
      <c r="BL97" s="123"/>
      <c r="BM97" s="123"/>
      <c r="BN97" s="123"/>
      <c r="BO97" s="123"/>
      <c r="BP97" s="123"/>
      <c r="BQ97" s="123"/>
      <c r="BR97" s="123"/>
      <c r="BS97" s="123"/>
      <c r="BT97" s="123"/>
      <c r="BU97" s="123"/>
      <c r="BV97" s="123"/>
      <c r="BW97" s="123"/>
      <c r="BX97" s="123"/>
      <c r="BY97" s="123"/>
    </row>
    <row r="98" spans="1:77" ht="6.75" customHeight="1">
      <c r="A98" s="18"/>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3"/>
      <c r="AY98" s="123"/>
      <c r="AZ98" s="123"/>
      <c r="BA98" s="123"/>
      <c r="BB98" s="123"/>
      <c r="BC98" s="123"/>
      <c r="BD98" s="123"/>
      <c r="BE98" s="123"/>
      <c r="BF98" s="123"/>
      <c r="BG98" s="123"/>
      <c r="BH98" s="123"/>
      <c r="BI98" s="123"/>
      <c r="BJ98" s="123"/>
      <c r="BK98" s="123"/>
      <c r="BL98" s="123"/>
      <c r="BM98" s="123"/>
      <c r="BN98" s="123"/>
      <c r="BO98" s="123"/>
      <c r="BP98" s="123"/>
      <c r="BQ98" s="123"/>
      <c r="BR98" s="123"/>
      <c r="BS98" s="123"/>
      <c r="BT98" s="123"/>
      <c r="BU98" s="123"/>
      <c r="BV98" s="123"/>
      <c r="BW98" s="123"/>
      <c r="BX98" s="123"/>
      <c r="BY98" s="123"/>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electLockedCells="1"/>
  <mergeCells count="125">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5"/>
  <dataValidations count="14">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0:BY50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00"/>
    <pageSetUpPr fitToPage="1"/>
  </sheetPr>
  <dimension ref="B1:C9"/>
  <sheetViews>
    <sheetView view="pageBreakPreview" zoomScale="115" zoomScaleNormal="145" zoomScaleSheetLayoutView="115" workbookViewId="0">
      <selection activeCell="C2" sqref="C2:C3"/>
    </sheetView>
  </sheetViews>
  <sheetFormatPr defaultColWidth="9" defaultRowHeight="13.2"/>
  <cols>
    <col min="1" max="1" width="9" style="85"/>
    <col min="2" max="2" width="64.33203125" style="85" customWidth="1"/>
    <col min="3" max="3" width="18.44140625" style="85" customWidth="1"/>
    <col min="4" max="16384" width="9" style="85"/>
  </cols>
  <sheetData>
    <row r="1" spans="2:3">
      <c r="B1" s="85" t="s">
        <v>167</v>
      </c>
    </row>
    <row r="2" spans="2:3" ht="43.2">
      <c r="B2" s="95" t="s">
        <v>110</v>
      </c>
      <c r="C2" s="96" t="s">
        <v>111</v>
      </c>
    </row>
    <row r="3" spans="2:3" ht="14.4">
      <c r="B3" s="95" t="s">
        <v>166</v>
      </c>
      <c r="C3" s="78" t="s">
        <v>113</v>
      </c>
    </row>
    <row r="4" spans="2:3" ht="18" customHeight="1">
      <c r="B4" s="86" t="s">
        <v>152</v>
      </c>
    </row>
    <row r="5" spans="2:3" ht="33" customHeight="1">
      <c r="B5" s="87" t="s">
        <v>153</v>
      </c>
      <c r="C5" s="87" t="s">
        <v>154</v>
      </c>
    </row>
    <row r="6" spans="2:3" ht="24" customHeight="1">
      <c r="B6" s="88" t="s">
        <v>155</v>
      </c>
      <c r="C6" s="88"/>
    </row>
    <row r="7" spans="2:3" ht="24" customHeight="1">
      <c r="B7" s="88" t="s">
        <v>156</v>
      </c>
      <c r="C7" s="88"/>
    </row>
    <row r="8" spans="2:3" ht="27.75" customHeight="1">
      <c r="B8" s="88" t="s">
        <v>159</v>
      </c>
      <c r="C8" s="88"/>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624840</xdr:colOff>
                    <xdr:row>4</xdr:row>
                    <xdr:rowOff>403860</xdr:rowOff>
                  </from>
                  <to>
                    <xdr:col>2</xdr:col>
                    <xdr:colOff>853440</xdr:colOff>
                    <xdr:row>5</xdr:row>
                    <xdr:rowOff>297180</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624840</xdr:colOff>
                    <xdr:row>6</xdr:row>
                    <xdr:rowOff>0</xdr:rowOff>
                  </from>
                  <to>
                    <xdr:col>2</xdr:col>
                    <xdr:colOff>853440</xdr:colOff>
                    <xdr:row>7</xdr:row>
                    <xdr:rowOff>15240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B1:H42"/>
  <sheetViews>
    <sheetView showGridLines="0" view="pageBreakPreview" zoomScale="85" zoomScaleNormal="99" zoomScaleSheetLayoutView="85" workbookViewId="0">
      <selection activeCell="L40" sqref="L40"/>
    </sheetView>
  </sheetViews>
  <sheetFormatPr defaultColWidth="9" defaultRowHeight="14.4"/>
  <cols>
    <col min="1" max="1" width="2.6640625" style="75" customWidth="1"/>
    <col min="2" max="2" width="9.6640625" style="75" customWidth="1"/>
    <col min="3" max="3" width="30.33203125" style="75" customWidth="1"/>
    <col min="4" max="4" width="19" style="75" customWidth="1"/>
    <col min="5" max="5" width="29" style="75" customWidth="1"/>
    <col min="6" max="6" width="29.88671875" style="75" customWidth="1"/>
    <col min="7" max="7" width="30.33203125" style="75" customWidth="1"/>
    <col min="8" max="8" width="5" style="75" customWidth="1"/>
    <col min="9" max="11" width="9" style="75"/>
    <col min="12" max="12" width="49.6640625" style="75" customWidth="1"/>
    <col min="13" max="16384" width="9" style="75"/>
  </cols>
  <sheetData>
    <row r="1" spans="2:8" ht="24.75" customHeight="1">
      <c r="B1" s="316" t="s">
        <v>168</v>
      </c>
      <c r="C1" s="316"/>
      <c r="D1" s="316"/>
      <c r="E1" s="316"/>
      <c r="F1" s="77"/>
      <c r="G1" s="95"/>
    </row>
    <row r="2" spans="2:8" ht="23.25" customHeight="1">
      <c r="B2" s="75" t="s">
        <v>109</v>
      </c>
      <c r="F2" s="77" t="s">
        <v>110</v>
      </c>
      <c r="G2" s="78" t="s">
        <v>111</v>
      </c>
    </row>
    <row r="3" spans="2:8" ht="26.25" customHeight="1">
      <c r="F3" s="77" t="s">
        <v>169</v>
      </c>
      <c r="G3" s="78" t="s">
        <v>113</v>
      </c>
    </row>
    <row r="4" spans="2:8" ht="24.75" customHeight="1">
      <c r="B4" s="317" t="s">
        <v>114</v>
      </c>
      <c r="C4" s="317"/>
      <c r="D4" s="317"/>
      <c r="E4" s="317"/>
      <c r="F4" s="317"/>
      <c r="G4" s="317"/>
      <c r="H4" s="317"/>
    </row>
    <row r="6" spans="2:8" ht="23.25" customHeight="1">
      <c r="B6" s="314" t="s">
        <v>115</v>
      </c>
      <c r="C6" s="314"/>
      <c r="D6" s="314"/>
      <c r="E6" s="314"/>
      <c r="F6" s="314"/>
      <c r="G6" s="314"/>
      <c r="H6" s="314"/>
    </row>
    <row r="8" spans="2:8" ht="18" customHeight="1">
      <c r="B8" s="79" t="s">
        <v>116</v>
      </c>
    </row>
    <row r="10" spans="2:8">
      <c r="B10" s="101"/>
      <c r="C10" s="75" t="s">
        <v>170</v>
      </c>
    </row>
    <row r="12" spans="2:8" ht="18" customHeight="1">
      <c r="B12" s="79" t="s">
        <v>127</v>
      </c>
    </row>
    <row r="13" spans="2:8">
      <c r="B13" s="101"/>
      <c r="C13" s="75" t="s">
        <v>171</v>
      </c>
    </row>
    <row r="14" spans="2:8">
      <c r="B14" s="101"/>
      <c r="C14" s="75" t="s">
        <v>172</v>
      </c>
    </row>
    <row r="15" spans="2:8">
      <c r="B15" s="101"/>
      <c r="C15" s="75" t="s">
        <v>173</v>
      </c>
    </row>
    <row r="16" spans="2:8">
      <c r="B16" s="101"/>
      <c r="C16" s="75" t="s">
        <v>131</v>
      </c>
    </row>
    <row r="17" spans="2:7">
      <c r="B17" s="101"/>
      <c r="C17" s="75" t="s">
        <v>172</v>
      </c>
    </row>
    <row r="18" spans="2:7">
      <c r="B18" s="101"/>
      <c r="C18" s="75" t="s">
        <v>174</v>
      </c>
    </row>
    <row r="19" spans="2:7">
      <c r="B19" s="101"/>
      <c r="C19" s="75" t="s">
        <v>133</v>
      </c>
    </row>
    <row r="20" spans="2:7">
      <c r="B20" s="101"/>
      <c r="C20" s="75" t="s">
        <v>172</v>
      </c>
    </row>
    <row r="21" spans="2:7">
      <c r="B21" s="101"/>
      <c r="C21" s="75" t="s">
        <v>175</v>
      </c>
    </row>
    <row r="22" spans="2:7">
      <c r="B22" s="101"/>
    </row>
    <row r="23" spans="2:7">
      <c r="B23" s="101"/>
      <c r="C23" s="75" t="s">
        <v>135</v>
      </c>
    </row>
    <row r="24" spans="2:7">
      <c r="B24" s="101"/>
      <c r="C24" s="75" t="s">
        <v>136</v>
      </c>
    </row>
    <row r="25" spans="2:7">
      <c r="B25" s="101"/>
      <c r="C25" s="75" t="s">
        <v>137</v>
      </c>
    </row>
    <row r="26" spans="2:7">
      <c r="B26" s="101"/>
    </row>
    <row r="27" spans="2:7">
      <c r="B27" s="101"/>
      <c r="C27" s="75" t="s">
        <v>138</v>
      </c>
    </row>
    <row r="28" spans="2:7">
      <c r="B28" s="101"/>
      <c r="C28" s="75" t="s">
        <v>139</v>
      </c>
    </row>
    <row r="29" spans="2:7">
      <c r="B29" s="101"/>
      <c r="C29" s="75" t="s">
        <v>140</v>
      </c>
    </row>
    <row r="30" spans="2:7">
      <c r="B30" s="79" t="s">
        <v>141</v>
      </c>
    </row>
    <row r="31" spans="2:7" ht="13.5" customHeight="1">
      <c r="B31" s="79"/>
    </row>
    <row r="32" spans="2:7" ht="88.5" customHeight="1">
      <c r="C32" s="97" t="s">
        <v>176</v>
      </c>
      <c r="D32" s="76"/>
      <c r="E32" s="84" t="s">
        <v>163</v>
      </c>
      <c r="F32" s="76"/>
      <c r="G32" s="80" t="s">
        <v>144</v>
      </c>
    </row>
    <row r="33" spans="2:7" ht="24.75" customHeight="1">
      <c r="C33" s="98"/>
      <c r="D33" s="76" t="s">
        <v>145</v>
      </c>
      <c r="E33" s="81">
        <v>145000</v>
      </c>
      <c r="F33" s="76" t="s">
        <v>146</v>
      </c>
      <c r="G33" s="93">
        <f>IF(C33="○",E33,0)</f>
        <v>0</v>
      </c>
    </row>
    <row r="34" spans="2:7">
      <c r="C34" s="91"/>
      <c r="D34" s="76"/>
      <c r="E34" s="89"/>
      <c r="F34" s="76"/>
      <c r="G34" s="90"/>
    </row>
    <row r="35" spans="2:7" ht="89.25" customHeight="1">
      <c r="C35" s="97" t="s">
        <v>177</v>
      </c>
      <c r="D35" s="76"/>
      <c r="E35" s="84" t="s">
        <v>163</v>
      </c>
      <c r="F35" s="76"/>
      <c r="G35" s="80" t="s">
        <v>144</v>
      </c>
    </row>
    <row r="36" spans="2:7" ht="24.75" customHeight="1">
      <c r="C36" s="98"/>
      <c r="D36" s="76" t="s">
        <v>145</v>
      </c>
      <c r="E36" s="81">
        <v>105000</v>
      </c>
      <c r="F36" s="76" t="s">
        <v>146</v>
      </c>
      <c r="G36" s="93">
        <f>IF(C36="○",E36,0)</f>
        <v>0</v>
      </c>
    </row>
    <row r="37" spans="2:7">
      <c r="C37" s="91"/>
      <c r="D37" s="76"/>
      <c r="E37" s="89"/>
      <c r="F37" s="76"/>
      <c r="G37" s="90"/>
    </row>
    <row r="38" spans="2:7" ht="94.5" customHeight="1">
      <c r="C38" s="97" t="s">
        <v>178</v>
      </c>
      <c r="D38" s="76"/>
      <c r="E38" s="84" t="s">
        <v>163</v>
      </c>
      <c r="F38" s="76"/>
      <c r="G38" s="80" t="s">
        <v>144</v>
      </c>
    </row>
    <row r="39" spans="2:7" ht="24.75" customHeight="1">
      <c r="C39" s="98"/>
      <c r="D39" s="76" t="s">
        <v>145</v>
      </c>
      <c r="E39" s="81">
        <v>70000</v>
      </c>
      <c r="F39" s="76" t="s">
        <v>146</v>
      </c>
      <c r="G39" s="93">
        <f>IF(C39="○",E39,0)</f>
        <v>0</v>
      </c>
    </row>
    <row r="40" spans="2:7" ht="24.75" customHeight="1">
      <c r="C40" s="99"/>
      <c r="D40" s="76"/>
      <c r="E40" s="89"/>
      <c r="F40" s="76"/>
      <c r="G40" s="90"/>
    </row>
    <row r="41" spans="2:7">
      <c r="C41" s="91"/>
      <c r="D41" s="76"/>
      <c r="E41" s="89"/>
      <c r="F41" s="76"/>
      <c r="G41" s="80" t="s">
        <v>150</v>
      </c>
    </row>
    <row r="42" spans="2:7" ht="33.75" customHeight="1">
      <c r="B42" s="318"/>
      <c r="C42" s="318"/>
      <c r="D42" s="318"/>
      <c r="E42" s="318"/>
      <c r="F42" s="318"/>
      <c r="G42" s="92">
        <f>MAX(G33,G36,G39)</f>
        <v>0</v>
      </c>
    </row>
  </sheetData>
  <mergeCells count="4">
    <mergeCell ref="B1:E1"/>
    <mergeCell ref="B6:H6"/>
    <mergeCell ref="B42:F42"/>
    <mergeCell ref="B4:H4"/>
  </mergeCells>
  <phoneticPr fontId="35"/>
  <printOptions horizontalCentered="1"/>
  <pageMargins left="0.25" right="0.25" top="0.75" bottom="0.75" header="0.3" footer="0.3"/>
  <pageSetup paperSize="9" scale="6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320040</xdr:colOff>
                    <xdr:row>8</xdr:row>
                    <xdr:rowOff>144780</xdr:rowOff>
                  </from>
                  <to>
                    <xdr:col>1</xdr:col>
                    <xdr:colOff>548640</xdr:colOff>
                    <xdr:row>10</xdr:row>
                    <xdr:rowOff>106680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297180</xdr:colOff>
                    <xdr:row>19</xdr:row>
                    <xdr:rowOff>152400</xdr:rowOff>
                  </from>
                  <to>
                    <xdr:col>1</xdr:col>
                    <xdr:colOff>525780</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320040</xdr:colOff>
                    <xdr:row>14</xdr:row>
                    <xdr:rowOff>144780</xdr:rowOff>
                  </from>
                  <to>
                    <xdr:col>1</xdr:col>
                    <xdr:colOff>548640</xdr:colOff>
                    <xdr:row>16</xdr:row>
                    <xdr:rowOff>99060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320040</xdr:colOff>
                    <xdr:row>16</xdr:row>
                    <xdr:rowOff>144780</xdr:rowOff>
                  </from>
                  <to>
                    <xdr:col>1</xdr:col>
                    <xdr:colOff>548640</xdr:colOff>
                    <xdr:row>18</xdr:row>
                    <xdr:rowOff>106680</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320040</xdr:colOff>
                    <xdr:row>27</xdr:row>
                    <xdr:rowOff>129540</xdr:rowOff>
                  </from>
                  <to>
                    <xdr:col>1</xdr:col>
                    <xdr:colOff>548640</xdr:colOff>
                    <xdr:row>29</xdr:row>
                    <xdr:rowOff>68580</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220980</xdr:rowOff>
                  </from>
                  <to>
                    <xdr:col>1</xdr:col>
                    <xdr:colOff>533400</xdr:colOff>
                    <xdr:row>13</xdr:row>
                    <xdr:rowOff>129540</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320040</xdr:colOff>
                    <xdr:row>14</xdr:row>
                    <xdr:rowOff>144780</xdr:rowOff>
                  </from>
                  <to>
                    <xdr:col>1</xdr:col>
                    <xdr:colOff>548640</xdr:colOff>
                    <xdr:row>16</xdr:row>
                    <xdr:rowOff>99060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320040</xdr:colOff>
                    <xdr:row>16</xdr:row>
                    <xdr:rowOff>144780</xdr:rowOff>
                  </from>
                  <to>
                    <xdr:col>1</xdr:col>
                    <xdr:colOff>548640</xdr:colOff>
                    <xdr:row>18</xdr:row>
                    <xdr:rowOff>106680</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297180</xdr:colOff>
                    <xdr:row>21</xdr:row>
                    <xdr:rowOff>137160</xdr:rowOff>
                  </from>
                  <to>
                    <xdr:col>1</xdr:col>
                    <xdr:colOff>525780</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297180</xdr:colOff>
                    <xdr:row>23</xdr:row>
                    <xdr:rowOff>152400</xdr:rowOff>
                  </from>
                  <to>
                    <xdr:col>1</xdr:col>
                    <xdr:colOff>525780</xdr:colOff>
                    <xdr:row>25</xdr:row>
                    <xdr:rowOff>68580</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320040</xdr:colOff>
                    <xdr:row>25</xdr:row>
                    <xdr:rowOff>167640</xdr:rowOff>
                  </from>
                  <to>
                    <xdr:col>1</xdr:col>
                    <xdr:colOff>548640</xdr:colOff>
                    <xdr:row>27</xdr:row>
                    <xdr:rowOff>106680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179</v>
      </c>
    </row>
    <row r="2" spans="1:2">
      <c r="A2" s="43" t="s">
        <v>180</v>
      </c>
      <c r="B2" s="43">
        <v>1</v>
      </c>
    </row>
    <row r="3" spans="1:2">
      <c r="A3" s="43" t="s">
        <v>181</v>
      </c>
      <c r="B3" s="43">
        <v>2</v>
      </c>
    </row>
    <row r="4" spans="1:2">
      <c r="A4" s="43" t="s">
        <v>182</v>
      </c>
      <c r="B4" s="43">
        <v>3</v>
      </c>
    </row>
    <row r="5" spans="1:2">
      <c r="A5" s="43" t="s">
        <v>183</v>
      </c>
      <c r="B5" s="43">
        <v>4</v>
      </c>
    </row>
    <row r="6" spans="1:2">
      <c r="A6" s="43" t="s">
        <v>184</v>
      </c>
      <c r="B6" s="43">
        <v>5</v>
      </c>
    </row>
    <row r="7" spans="1:2">
      <c r="A7" s="43" t="s">
        <v>185</v>
      </c>
      <c r="B7" s="43">
        <v>6</v>
      </c>
    </row>
    <row r="8" spans="1:2">
      <c r="A8" s="43" t="s">
        <v>186</v>
      </c>
      <c r="B8" s="43">
        <v>7</v>
      </c>
    </row>
    <row r="9" spans="1:2">
      <c r="A9" s="43" t="s">
        <v>187</v>
      </c>
      <c r="B9" s="43">
        <v>8</v>
      </c>
    </row>
    <row r="10" spans="1:2">
      <c r="A10" s="43" t="s">
        <v>188</v>
      </c>
      <c r="B10" s="43">
        <v>9</v>
      </c>
    </row>
    <row r="11" spans="1:2">
      <c r="A11" s="43" t="s">
        <v>189</v>
      </c>
      <c r="B11" s="43">
        <v>10</v>
      </c>
    </row>
    <row r="12" spans="1:2">
      <c r="A12" s="43" t="s">
        <v>190</v>
      </c>
      <c r="B12" s="43">
        <v>11</v>
      </c>
    </row>
    <row r="13" spans="1:2">
      <c r="A13" s="43" t="s">
        <v>191</v>
      </c>
      <c r="B13" s="43">
        <v>12</v>
      </c>
    </row>
    <row r="14" spans="1:2">
      <c r="A14" s="43" t="s">
        <v>192</v>
      </c>
      <c r="B14" s="43">
        <v>13</v>
      </c>
    </row>
    <row r="15" spans="1:2">
      <c r="A15" s="43" t="s">
        <v>193</v>
      </c>
      <c r="B15" s="43">
        <v>14</v>
      </c>
    </row>
    <row r="16" spans="1:2">
      <c r="A16" s="43" t="s">
        <v>194</v>
      </c>
      <c r="B16" s="43">
        <v>15</v>
      </c>
    </row>
    <row r="17" spans="1:2">
      <c r="A17" s="43" t="s">
        <v>195</v>
      </c>
      <c r="B17" s="43">
        <v>16</v>
      </c>
    </row>
    <row r="18" spans="1:2">
      <c r="A18" s="43" t="s">
        <v>196</v>
      </c>
      <c r="B18" s="43">
        <v>17</v>
      </c>
    </row>
    <row r="19" spans="1:2">
      <c r="A19" s="43" t="s">
        <v>197</v>
      </c>
      <c r="B19" s="43">
        <v>18</v>
      </c>
    </row>
    <row r="20" spans="1:2">
      <c r="A20" s="43" t="s">
        <v>198</v>
      </c>
      <c r="B20" s="43">
        <v>19</v>
      </c>
    </row>
    <row r="21" spans="1:2">
      <c r="A21" s="43" t="s">
        <v>199</v>
      </c>
      <c r="B21" s="43">
        <v>20</v>
      </c>
    </row>
    <row r="22" spans="1:2">
      <c r="A22" s="43" t="s">
        <v>200</v>
      </c>
      <c r="B22" s="43">
        <v>21</v>
      </c>
    </row>
    <row r="23" spans="1:2">
      <c r="A23" s="43" t="s">
        <v>201</v>
      </c>
      <c r="B23" s="43">
        <v>22</v>
      </c>
    </row>
    <row r="24" spans="1:2">
      <c r="A24" s="43" t="s">
        <v>202</v>
      </c>
      <c r="B24" s="43">
        <v>23</v>
      </c>
    </row>
    <row r="25" spans="1:2">
      <c r="A25" s="43" t="s">
        <v>203</v>
      </c>
      <c r="B25" s="43">
        <v>24</v>
      </c>
    </row>
    <row r="26" spans="1:2">
      <c r="A26" s="43" t="s">
        <v>204</v>
      </c>
      <c r="B26" s="43">
        <v>25</v>
      </c>
    </row>
    <row r="27" spans="1:2">
      <c r="A27" s="43" t="s">
        <v>205</v>
      </c>
      <c r="B27" s="43">
        <v>26</v>
      </c>
    </row>
    <row r="28" spans="1:2">
      <c r="A28" s="43" t="s">
        <v>206</v>
      </c>
      <c r="B28" s="43">
        <v>27</v>
      </c>
    </row>
    <row r="29" spans="1:2">
      <c r="A29" s="43" t="s">
        <v>207</v>
      </c>
      <c r="B29" s="43">
        <v>28</v>
      </c>
    </row>
    <row r="30" spans="1:2">
      <c r="A30" s="43" t="s">
        <v>208</v>
      </c>
      <c r="B30" s="43">
        <v>29</v>
      </c>
    </row>
    <row r="31" spans="1:2">
      <c r="A31" s="43" t="s">
        <v>209</v>
      </c>
      <c r="B31" s="43">
        <v>30</v>
      </c>
    </row>
    <row r="32" spans="1:2">
      <c r="A32" s="43" t="s">
        <v>210</v>
      </c>
      <c r="B32" s="43">
        <v>31</v>
      </c>
    </row>
    <row r="33" spans="1:2">
      <c r="A33" s="43" t="s">
        <v>211</v>
      </c>
      <c r="B33" s="43">
        <v>32</v>
      </c>
    </row>
    <row r="34" spans="1:2">
      <c r="A34" s="43" t="s">
        <v>212</v>
      </c>
      <c r="B34" s="43">
        <v>33</v>
      </c>
    </row>
    <row r="35" spans="1:2">
      <c r="A35" s="43" t="s">
        <v>213</v>
      </c>
      <c r="B35" s="43">
        <v>34</v>
      </c>
    </row>
    <row r="36" spans="1:2">
      <c r="A36" s="43" t="s">
        <v>214</v>
      </c>
      <c r="B36" s="43">
        <v>35</v>
      </c>
    </row>
    <row r="37" spans="1:2">
      <c r="A37" s="43" t="s">
        <v>215</v>
      </c>
      <c r="B37" s="43">
        <v>36</v>
      </c>
    </row>
    <row r="38" spans="1:2">
      <c r="A38" s="43" t="s">
        <v>216</v>
      </c>
      <c r="B38" s="43">
        <v>37</v>
      </c>
    </row>
    <row r="39" spans="1:2">
      <c r="A39" s="43" t="s">
        <v>217</v>
      </c>
      <c r="B39" s="43">
        <v>38</v>
      </c>
    </row>
    <row r="40" spans="1:2">
      <c r="A40" s="43" t="s">
        <v>218</v>
      </c>
      <c r="B40" s="43">
        <v>39</v>
      </c>
    </row>
    <row r="41" spans="1:2">
      <c r="A41" s="43" t="s">
        <v>219</v>
      </c>
      <c r="B41" s="43">
        <v>40</v>
      </c>
    </row>
    <row r="42" spans="1:2">
      <c r="A42" s="43" t="s">
        <v>220</v>
      </c>
      <c r="B42" s="43">
        <v>41</v>
      </c>
    </row>
    <row r="43" spans="1:2">
      <c r="A43" s="43" t="s">
        <v>221</v>
      </c>
      <c r="B43" s="43">
        <v>42</v>
      </c>
    </row>
    <row r="44" spans="1:2">
      <c r="A44" s="43" t="s">
        <v>222</v>
      </c>
      <c r="B44" s="43">
        <v>43</v>
      </c>
    </row>
    <row r="45" spans="1:2">
      <c r="A45" s="43" t="s">
        <v>223</v>
      </c>
      <c r="B45" s="43">
        <v>44</v>
      </c>
    </row>
    <row r="46" spans="1:2">
      <c r="A46" s="43" t="s">
        <v>224</v>
      </c>
      <c r="B46" s="43">
        <v>45</v>
      </c>
    </row>
    <row r="47" spans="1:2">
      <c r="A47" s="43" t="s">
        <v>225</v>
      </c>
      <c r="B47" s="43">
        <v>46</v>
      </c>
    </row>
    <row r="48" spans="1:2">
      <c r="A48" s="43" t="s">
        <v>226</v>
      </c>
      <c r="B48" s="43">
        <v>47</v>
      </c>
    </row>
  </sheetData>
  <phoneticPr fontId="3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18CF4-0112-4B95-8F21-674A262E50A7}">
  <sheetPr>
    <tabColor theme="1"/>
  </sheetPr>
  <dimension ref="A1:CC98"/>
  <sheetViews>
    <sheetView showGridLines="0" tabSelected="1" view="pageBreakPreview" zoomScale="115" zoomScaleNormal="100" zoomScaleSheetLayoutView="115" workbookViewId="0">
      <selection activeCell="CN59" sqref="CN59"/>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51" t="s">
        <v>56</v>
      </c>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9"/>
      <c r="BX2" s="9"/>
      <c r="BY2" s="9"/>
    </row>
    <row r="3" spans="1:77" ht="6.75" customHeight="1">
      <c r="A3" s="4"/>
      <c r="B3" s="4"/>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9"/>
      <c r="BX3" s="9"/>
      <c r="BY3" s="9"/>
    </row>
    <row r="4" spans="1:77" ht="6.75" customHeight="1">
      <c r="A4" s="4"/>
      <c r="B4" s="4"/>
      <c r="C4" s="251"/>
      <c r="D4" s="251"/>
      <c r="E4" s="251"/>
      <c r="F4" s="251"/>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9"/>
      <c r="BX4" s="9"/>
      <c r="BY4" s="9"/>
    </row>
    <row r="5" spans="1:77" ht="6.75" customHeight="1">
      <c r="A5" s="4"/>
      <c r="B5" s="4"/>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11"/>
      <c r="BX5" s="11"/>
      <c r="BY5" s="11"/>
    </row>
    <row r="6" spans="1:77" ht="6.75" customHeight="1">
      <c r="A6" s="4"/>
      <c r="B6" s="252" t="s">
        <v>57</v>
      </c>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252"/>
      <c r="AR6" s="252"/>
      <c r="AS6" s="252"/>
      <c r="AT6" s="252"/>
      <c r="AU6" s="252"/>
      <c r="AV6" s="252"/>
      <c r="AW6" s="252"/>
      <c r="AX6" s="252"/>
      <c r="AY6" s="252"/>
      <c r="AZ6" s="252"/>
      <c r="BA6" s="252"/>
      <c r="BB6" s="252"/>
      <c r="BC6" s="252"/>
      <c r="BD6" s="252"/>
      <c r="BE6" s="252"/>
      <c r="BF6" s="252"/>
      <c r="BG6" s="252"/>
      <c r="BH6" s="252"/>
      <c r="BI6" s="252"/>
      <c r="BJ6" s="252"/>
      <c r="BK6" s="252"/>
      <c r="BL6" s="252"/>
      <c r="BM6" s="252"/>
      <c r="BN6" s="11"/>
      <c r="BO6" s="11"/>
      <c r="BP6" s="11"/>
      <c r="BQ6" s="11"/>
      <c r="BR6" s="11"/>
      <c r="BS6" s="11"/>
      <c r="BT6" s="11"/>
      <c r="BU6" s="11"/>
      <c r="BV6" s="11"/>
      <c r="BW6" s="11"/>
      <c r="BX6" s="11"/>
      <c r="BY6" s="11"/>
    </row>
    <row r="7" spans="1:77" ht="6.75" customHeight="1">
      <c r="A7" s="4"/>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2"/>
      <c r="AL7" s="252"/>
      <c r="AM7" s="252"/>
      <c r="AN7" s="252"/>
      <c r="AO7" s="252"/>
      <c r="AP7" s="252"/>
      <c r="AQ7" s="252"/>
      <c r="AR7" s="252"/>
      <c r="AS7" s="252"/>
      <c r="AT7" s="252"/>
      <c r="AU7" s="252"/>
      <c r="AV7" s="252"/>
      <c r="AW7" s="252"/>
      <c r="AX7" s="252"/>
      <c r="AY7" s="252"/>
      <c r="AZ7" s="252"/>
      <c r="BA7" s="252"/>
      <c r="BB7" s="252"/>
      <c r="BC7" s="252"/>
      <c r="BD7" s="252"/>
      <c r="BE7" s="252"/>
      <c r="BF7" s="252"/>
      <c r="BG7" s="252"/>
      <c r="BH7" s="252"/>
      <c r="BI7" s="252"/>
      <c r="BJ7" s="252"/>
      <c r="BK7" s="252"/>
      <c r="BL7" s="252"/>
      <c r="BM7" s="252"/>
      <c r="BN7" s="9"/>
      <c r="BO7" s="9"/>
      <c r="BP7" s="9"/>
      <c r="BQ7" s="9"/>
      <c r="BR7" s="9"/>
      <c r="BS7" s="9"/>
      <c r="BT7" s="9"/>
      <c r="BU7" s="9"/>
      <c r="BV7" s="9"/>
      <c r="BW7" s="9"/>
      <c r="BX7" s="9"/>
      <c r="BY7" s="9"/>
    </row>
    <row r="8" spans="1:77" ht="6.75" customHeight="1">
      <c r="A8" s="4"/>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2"/>
      <c r="AY8" s="252"/>
      <c r="AZ8" s="252"/>
      <c r="BA8" s="252"/>
      <c r="BB8" s="252"/>
      <c r="BC8" s="252"/>
      <c r="BD8" s="252"/>
      <c r="BE8" s="252"/>
      <c r="BF8" s="252"/>
      <c r="BG8" s="252"/>
      <c r="BH8" s="252"/>
      <c r="BI8" s="252"/>
      <c r="BJ8" s="252"/>
      <c r="BK8" s="252"/>
      <c r="BL8" s="252"/>
      <c r="BM8" s="252"/>
      <c r="BN8" s="9"/>
      <c r="BO8" s="9"/>
      <c r="BP8" s="9"/>
      <c r="BQ8" s="9"/>
      <c r="BR8" s="9"/>
      <c r="BS8" s="9"/>
      <c r="BT8" s="9"/>
      <c r="BU8" s="9"/>
      <c r="BV8" s="9"/>
      <c r="BW8" s="9"/>
      <c r="BX8" s="9"/>
      <c r="BY8" s="9"/>
    </row>
    <row r="9" spans="1:77" ht="6.75" customHeight="1">
      <c r="B9" s="253" t="s">
        <v>58</v>
      </c>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row>
    <row r="10" spans="1:77" ht="7.5" customHeight="1">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3"/>
      <c r="AY10" s="253"/>
      <c r="AZ10" s="253"/>
      <c r="BA10" s="253"/>
      <c r="BB10" s="253"/>
      <c r="BC10" s="253"/>
      <c r="BD10" s="253"/>
      <c r="BE10" s="253"/>
      <c r="BF10" s="253"/>
      <c r="BG10" s="253"/>
      <c r="BH10" s="253"/>
      <c r="BI10" s="253"/>
      <c r="BJ10" s="253"/>
      <c r="BK10" s="253"/>
      <c r="BL10" s="253"/>
      <c r="BM10" s="253"/>
      <c r="BN10" s="253"/>
      <c r="BO10" s="253"/>
      <c r="BP10" s="253"/>
      <c r="BQ10" s="253"/>
      <c r="BR10" s="253"/>
      <c r="BS10" s="253"/>
      <c r="BT10" s="253"/>
      <c r="BU10" s="253"/>
      <c r="BV10" s="253"/>
      <c r="BW10" s="253"/>
      <c r="BX10" s="253"/>
      <c r="BY10" s="253"/>
    </row>
    <row r="11" spans="1:77" ht="6.75" customHeight="1">
      <c r="A11" s="11"/>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3"/>
      <c r="AY11" s="253"/>
      <c r="AZ11" s="253"/>
      <c r="BA11" s="253"/>
      <c r="BB11" s="253"/>
      <c r="BC11" s="253"/>
      <c r="BD11" s="253"/>
      <c r="BE11" s="253"/>
      <c r="BF11" s="253"/>
      <c r="BG11" s="253"/>
      <c r="BH11" s="253"/>
      <c r="BI11" s="253"/>
      <c r="BJ11" s="253"/>
      <c r="BK11" s="253"/>
      <c r="BL11" s="253"/>
      <c r="BM11" s="253"/>
      <c r="BN11" s="253"/>
      <c r="BO11" s="253"/>
      <c r="BP11" s="253"/>
      <c r="BQ11" s="253"/>
      <c r="BR11" s="253"/>
      <c r="BS11" s="253"/>
      <c r="BT11" s="253"/>
      <c r="BU11" s="253"/>
      <c r="BV11" s="253"/>
      <c r="BW11" s="253"/>
      <c r="BX11" s="253"/>
      <c r="BY11" s="253"/>
    </row>
    <row r="12" spans="1:77" ht="6.75" customHeight="1">
      <c r="A12" s="11"/>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253"/>
      <c r="AL12" s="253"/>
      <c r="AM12" s="253"/>
      <c r="AN12" s="253"/>
      <c r="AO12" s="253"/>
      <c r="AP12" s="253"/>
      <c r="AQ12" s="253"/>
      <c r="AR12" s="253"/>
      <c r="AS12" s="253"/>
      <c r="AT12" s="253"/>
      <c r="AU12" s="253"/>
      <c r="AV12" s="253"/>
      <c r="AW12" s="253"/>
      <c r="AX12" s="253"/>
      <c r="AY12" s="253"/>
      <c r="AZ12" s="253"/>
      <c r="BA12" s="253"/>
      <c r="BB12" s="253"/>
      <c r="BC12" s="253"/>
      <c r="BD12" s="253"/>
      <c r="BE12" s="253"/>
      <c r="BF12" s="253"/>
      <c r="BG12" s="253"/>
      <c r="BH12" s="253"/>
      <c r="BI12" s="253"/>
      <c r="BJ12" s="253"/>
      <c r="BK12" s="253"/>
      <c r="BL12" s="253"/>
      <c r="BM12" s="253"/>
      <c r="BN12" s="253"/>
      <c r="BO12" s="253"/>
      <c r="BP12" s="253"/>
      <c r="BQ12" s="253"/>
      <c r="BR12" s="253"/>
      <c r="BS12" s="253"/>
      <c r="BT12" s="253"/>
      <c r="BU12" s="253"/>
      <c r="BV12" s="253"/>
      <c r="BW12" s="253"/>
      <c r="BX12" s="253"/>
      <c r="BY12" s="253"/>
    </row>
    <row r="13" spans="1:77" ht="14.7" customHeight="1">
      <c r="A13" s="256" t="s">
        <v>4</v>
      </c>
      <c r="B13" s="256"/>
      <c r="C13" s="256"/>
      <c r="D13" s="256"/>
      <c r="E13" s="256"/>
      <c r="F13" s="256"/>
      <c r="G13" s="256"/>
      <c r="H13" s="256"/>
      <c r="I13" s="256"/>
      <c r="J13" s="256"/>
      <c r="K13" s="256"/>
      <c r="L13" s="256"/>
      <c r="M13" s="256"/>
      <c r="N13" s="256"/>
      <c r="O13" s="256"/>
      <c r="P13" s="256"/>
      <c r="Q13" s="45"/>
      <c r="R13" s="45"/>
      <c r="S13" s="45"/>
      <c r="T13" s="45"/>
      <c r="U13" s="45"/>
      <c r="V13" s="45"/>
      <c r="W13" s="45"/>
      <c r="X13" s="45"/>
      <c r="Y13" s="45"/>
      <c r="Z13" s="45"/>
      <c r="AA13" s="45"/>
      <c r="AB13" s="45"/>
      <c r="AC13" s="45"/>
      <c r="AD13" s="45"/>
      <c r="AE13" s="45"/>
      <c r="AF13" s="45"/>
      <c r="AG13" s="45"/>
      <c r="AH13" s="45"/>
      <c r="AI13" s="45"/>
      <c r="AJ13" s="45"/>
      <c r="AK13" s="45"/>
      <c r="AL13" s="45"/>
      <c r="AM13" s="45"/>
      <c r="AN13" s="309" t="s">
        <v>59</v>
      </c>
      <c r="AO13" s="258"/>
      <c r="AP13" s="258"/>
      <c r="AQ13" s="258"/>
      <c r="AR13" s="258"/>
      <c r="AS13" s="258"/>
      <c r="AT13" s="258"/>
      <c r="AU13" s="258"/>
      <c r="AV13" s="258"/>
      <c r="AW13" s="258"/>
      <c r="AX13" s="258"/>
      <c r="AY13" s="259"/>
      <c r="AZ13" s="300"/>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2"/>
    </row>
    <row r="14" spans="1:77" ht="6.75" customHeight="1">
      <c r="A14" s="256"/>
      <c r="B14" s="256"/>
      <c r="C14" s="256"/>
      <c r="D14" s="256"/>
      <c r="E14" s="256"/>
      <c r="F14" s="256"/>
      <c r="G14" s="256"/>
      <c r="H14" s="256"/>
      <c r="I14" s="256"/>
      <c r="J14" s="256"/>
      <c r="K14" s="256"/>
      <c r="L14" s="256"/>
      <c r="M14" s="256"/>
      <c r="N14" s="256"/>
      <c r="O14" s="256"/>
      <c r="P14" s="256"/>
      <c r="Q14" s="45"/>
      <c r="R14" s="45"/>
      <c r="S14" s="45"/>
      <c r="T14" s="45"/>
      <c r="U14" s="45"/>
      <c r="V14" s="45"/>
      <c r="W14" s="45"/>
      <c r="X14" s="45"/>
      <c r="Y14" s="45"/>
      <c r="Z14" s="45"/>
      <c r="AA14" s="45"/>
      <c r="AB14" s="45"/>
      <c r="AC14" s="45"/>
      <c r="AD14" s="45"/>
      <c r="AE14" s="45"/>
      <c r="AF14" s="45"/>
      <c r="AG14" s="45"/>
      <c r="AH14" s="45"/>
      <c r="AI14" s="45"/>
      <c r="AJ14" s="45"/>
      <c r="AK14" s="45"/>
      <c r="AL14" s="45"/>
      <c r="AM14" s="45"/>
      <c r="AN14" s="260"/>
      <c r="AO14" s="261"/>
      <c r="AP14" s="261"/>
      <c r="AQ14" s="261"/>
      <c r="AR14" s="261"/>
      <c r="AS14" s="261"/>
      <c r="AT14" s="261"/>
      <c r="AU14" s="261"/>
      <c r="AV14" s="261"/>
      <c r="AW14" s="261"/>
      <c r="AX14" s="261"/>
      <c r="AY14" s="262"/>
      <c r="AZ14" s="303"/>
      <c r="BA14" s="304"/>
      <c r="BB14" s="304"/>
      <c r="BC14" s="304"/>
      <c r="BD14" s="304"/>
      <c r="BE14" s="304"/>
      <c r="BF14" s="304"/>
      <c r="BG14" s="304"/>
      <c r="BH14" s="304"/>
      <c r="BI14" s="304"/>
      <c r="BJ14" s="304"/>
      <c r="BK14" s="304"/>
      <c r="BL14" s="304"/>
      <c r="BM14" s="304"/>
      <c r="BN14" s="304"/>
      <c r="BO14" s="304"/>
      <c r="BP14" s="304"/>
      <c r="BQ14" s="304"/>
      <c r="BR14" s="304"/>
      <c r="BS14" s="304"/>
      <c r="BT14" s="304"/>
      <c r="BU14" s="304"/>
      <c r="BV14" s="304"/>
      <c r="BW14" s="304"/>
      <c r="BX14" s="304"/>
      <c r="BY14" s="305"/>
    </row>
    <row r="15" spans="1:77" ht="6.75" customHeight="1">
      <c r="A15" s="256"/>
      <c r="B15" s="256"/>
      <c r="C15" s="256"/>
      <c r="D15" s="256"/>
      <c r="E15" s="256"/>
      <c r="F15" s="256"/>
      <c r="G15" s="256"/>
      <c r="H15" s="256"/>
      <c r="I15" s="256"/>
      <c r="J15" s="256"/>
      <c r="K15" s="256"/>
      <c r="L15" s="256"/>
      <c r="M15" s="256"/>
      <c r="N15" s="256"/>
      <c r="O15" s="256"/>
      <c r="P15" s="256"/>
      <c r="Q15" s="12"/>
      <c r="R15" s="12"/>
      <c r="S15" s="12"/>
      <c r="T15" s="12"/>
      <c r="U15" s="12"/>
      <c r="V15" s="12"/>
      <c r="W15" s="12"/>
      <c r="X15" s="12"/>
      <c r="Y15" s="12"/>
      <c r="Z15" s="12"/>
      <c r="AA15" s="12"/>
      <c r="AB15" s="12"/>
      <c r="AC15" s="12"/>
      <c r="AD15" s="12"/>
      <c r="AE15" s="12"/>
      <c r="AF15" s="12"/>
      <c r="AG15" s="12"/>
      <c r="AH15" s="12"/>
      <c r="AI15" s="12"/>
      <c r="AJ15" s="12"/>
      <c r="AK15" s="12"/>
      <c r="AL15" s="12"/>
      <c r="AM15" s="12"/>
      <c r="AN15" s="263"/>
      <c r="AO15" s="264"/>
      <c r="AP15" s="264"/>
      <c r="AQ15" s="264"/>
      <c r="AR15" s="264"/>
      <c r="AS15" s="264"/>
      <c r="AT15" s="264"/>
      <c r="AU15" s="264"/>
      <c r="AV15" s="264"/>
      <c r="AW15" s="264"/>
      <c r="AX15" s="264"/>
      <c r="AY15" s="265"/>
      <c r="AZ15" s="306"/>
      <c r="BA15" s="307"/>
      <c r="BB15" s="307"/>
      <c r="BC15" s="307"/>
      <c r="BD15" s="307"/>
      <c r="BE15" s="307"/>
      <c r="BF15" s="307"/>
      <c r="BG15" s="307"/>
      <c r="BH15" s="307"/>
      <c r="BI15" s="307"/>
      <c r="BJ15" s="307"/>
      <c r="BK15" s="307"/>
      <c r="BL15" s="307"/>
      <c r="BM15" s="307"/>
      <c r="BN15" s="307"/>
      <c r="BO15" s="307"/>
      <c r="BP15" s="307"/>
      <c r="BQ15" s="307"/>
      <c r="BR15" s="307"/>
      <c r="BS15" s="307"/>
      <c r="BT15" s="307"/>
      <c r="BU15" s="307"/>
      <c r="BV15" s="307"/>
      <c r="BW15" s="307"/>
      <c r="BX15" s="307"/>
      <c r="BY15" s="308"/>
    </row>
    <row r="16" spans="1:77" ht="11.25" customHeight="1">
      <c r="A16" s="284" t="s">
        <v>5</v>
      </c>
      <c r="B16" s="284"/>
      <c r="C16" s="284"/>
      <c r="D16" s="284"/>
      <c r="E16" s="284"/>
      <c r="F16" s="284"/>
      <c r="G16" s="284"/>
      <c r="H16" s="284"/>
      <c r="I16" s="284"/>
      <c r="J16" s="284"/>
      <c r="K16" s="284"/>
      <c r="L16" s="284"/>
      <c r="M16" s="284"/>
      <c r="N16" s="285" t="s">
        <v>60</v>
      </c>
      <c r="O16" s="285"/>
      <c r="P16" s="285"/>
      <c r="Q16" s="285"/>
      <c r="R16" s="285"/>
      <c r="S16" s="285"/>
      <c r="T16" s="285"/>
      <c r="U16" s="285"/>
      <c r="V16" s="285"/>
      <c r="W16" s="285"/>
      <c r="X16" s="285"/>
      <c r="Y16" s="285"/>
      <c r="Z16" s="285"/>
      <c r="AA16" s="285"/>
      <c r="AB16" s="285"/>
      <c r="AC16" s="285"/>
      <c r="AD16" s="285"/>
      <c r="AE16" s="285"/>
      <c r="AF16" s="285"/>
      <c r="AG16" s="285"/>
      <c r="AH16" s="285"/>
      <c r="AI16" s="285"/>
      <c r="AJ16" s="285"/>
      <c r="AK16" s="285"/>
      <c r="AL16" s="285"/>
      <c r="AM16" s="285"/>
      <c r="AN16" s="257" t="s">
        <v>7</v>
      </c>
      <c r="AO16" s="258"/>
      <c r="AP16" s="258"/>
      <c r="AQ16" s="258"/>
      <c r="AR16" s="258"/>
      <c r="AS16" s="258"/>
      <c r="AT16" s="258"/>
      <c r="AU16" s="258"/>
      <c r="AV16" s="258"/>
      <c r="AW16" s="258"/>
      <c r="AX16" s="258"/>
      <c r="AY16" s="259"/>
      <c r="AZ16" s="266">
        <v>2026</v>
      </c>
      <c r="BA16" s="267"/>
      <c r="BB16" s="267"/>
      <c r="BC16" s="267"/>
      <c r="BD16" s="267"/>
      <c r="BE16" s="267"/>
      <c r="BF16" s="267"/>
      <c r="BG16" s="267"/>
      <c r="BH16" s="272" t="s">
        <v>8</v>
      </c>
      <c r="BI16" s="272"/>
      <c r="BJ16" s="275"/>
      <c r="BK16" s="275"/>
      <c r="BL16" s="275"/>
      <c r="BM16" s="275"/>
      <c r="BN16" s="275"/>
      <c r="BO16" s="275"/>
      <c r="BP16" s="278" t="s">
        <v>9</v>
      </c>
      <c r="BQ16" s="278"/>
      <c r="BR16" s="198"/>
      <c r="BS16" s="198"/>
      <c r="BT16" s="198"/>
      <c r="BU16" s="198"/>
      <c r="BV16" s="198"/>
      <c r="BW16" s="198"/>
      <c r="BX16" s="278" t="s">
        <v>10</v>
      </c>
      <c r="BY16" s="281"/>
    </row>
    <row r="17" spans="1:78" ht="6.75" customHeight="1">
      <c r="A17" s="284" t="s">
        <v>11</v>
      </c>
      <c r="B17" s="284"/>
      <c r="C17" s="284"/>
      <c r="D17" s="284"/>
      <c r="E17" s="284"/>
      <c r="F17" s="284"/>
      <c r="G17" s="284"/>
      <c r="H17" s="284"/>
      <c r="I17" s="284"/>
      <c r="J17" s="284"/>
      <c r="K17" s="284"/>
      <c r="L17" s="284"/>
      <c r="M17" s="284"/>
      <c r="N17" s="285" t="s">
        <v>12</v>
      </c>
      <c r="O17" s="285"/>
      <c r="P17" s="285"/>
      <c r="Q17" s="285"/>
      <c r="R17" s="285"/>
      <c r="S17" s="285"/>
      <c r="T17" s="285"/>
      <c r="U17" s="285"/>
      <c r="V17" s="285"/>
      <c r="W17" s="285"/>
      <c r="X17" s="285"/>
      <c r="Y17" s="285"/>
      <c r="Z17" s="285"/>
      <c r="AA17" s="285"/>
      <c r="AB17" s="285"/>
      <c r="AC17" s="285"/>
      <c r="AD17" s="285"/>
      <c r="AE17" s="285"/>
      <c r="AF17" s="285"/>
      <c r="AG17" s="285"/>
      <c r="AH17" s="285"/>
      <c r="AI17" s="285"/>
      <c r="AJ17" s="285"/>
      <c r="AK17" s="285"/>
      <c r="AL17" s="285"/>
      <c r="AM17" s="285"/>
      <c r="AN17" s="260"/>
      <c r="AO17" s="261"/>
      <c r="AP17" s="261"/>
      <c r="AQ17" s="261"/>
      <c r="AR17" s="261"/>
      <c r="AS17" s="261"/>
      <c r="AT17" s="261"/>
      <c r="AU17" s="261"/>
      <c r="AV17" s="261"/>
      <c r="AW17" s="261"/>
      <c r="AX17" s="261"/>
      <c r="AY17" s="262"/>
      <c r="AZ17" s="268"/>
      <c r="BA17" s="269"/>
      <c r="BB17" s="269"/>
      <c r="BC17" s="269"/>
      <c r="BD17" s="269"/>
      <c r="BE17" s="269"/>
      <c r="BF17" s="269"/>
      <c r="BG17" s="269"/>
      <c r="BH17" s="273"/>
      <c r="BI17" s="273"/>
      <c r="BJ17" s="276"/>
      <c r="BK17" s="276"/>
      <c r="BL17" s="276"/>
      <c r="BM17" s="276"/>
      <c r="BN17" s="276"/>
      <c r="BO17" s="276"/>
      <c r="BP17" s="279"/>
      <c r="BQ17" s="279"/>
      <c r="BR17" s="201"/>
      <c r="BS17" s="201"/>
      <c r="BT17" s="201"/>
      <c r="BU17" s="201"/>
      <c r="BV17" s="201"/>
      <c r="BW17" s="201"/>
      <c r="BX17" s="279"/>
      <c r="BY17" s="282"/>
    </row>
    <row r="18" spans="1:78" ht="6.75" customHeight="1">
      <c r="A18" s="284"/>
      <c r="B18" s="284"/>
      <c r="C18" s="284"/>
      <c r="D18" s="284"/>
      <c r="E18" s="284"/>
      <c r="F18" s="284"/>
      <c r="G18" s="284"/>
      <c r="H18" s="284"/>
      <c r="I18" s="284"/>
      <c r="J18" s="284"/>
      <c r="K18" s="284"/>
      <c r="L18" s="284"/>
      <c r="M18" s="284"/>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63"/>
      <c r="AO18" s="264"/>
      <c r="AP18" s="264"/>
      <c r="AQ18" s="264"/>
      <c r="AR18" s="264"/>
      <c r="AS18" s="264"/>
      <c r="AT18" s="264"/>
      <c r="AU18" s="264"/>
      <c r="AV18" s="264"/>
      <c r="AW18" s="264"/>
      <c r="AX18" s="264"/>
      <c r="AY18" s="265"/>
      <c r="AZ18" s="270"/>
      <c r="BA18" s="271"/>
      <c r="BB18" s="271"/>
      <c r="BC18" s="271"/>
      <c r="BD18" s="271"/>
      <c r="BE18" s="271"/>
      <c r="BF18" s="271"/>
      <c r="BG18" s="271"/>
      <c r="BH18" s="274"/>
      <c r="BI18" s="274"/>
      <c r="BJ18" s="277"/>
      <c r="BK18" s="277"/>
      <c r="BL18" s="277"/>
      <c r="BM18" s="277"/>
      <c r="BN18" s="277"/>
      <c r="BO18" s="277"/>
      <c r="BP18" s="280"/>
      <c r="BQ18" s="280"/>
      <c r="BR18" s="204"/>
      <c r="BS18" s="204"/>
      <c r="BT18" s="204"/>
      <c r="BU18" s="204"/>
      <c r="BV18" s="204"/>
      <c r="BW18" s="204"/>
      <c r="BX18" s="280"/>
      <c r="BY18" s="283"/>
    </row>
    <row r="19" spans="1:78" ht="6.75" customHeight="1">
      <c r="A19" s="105" t="s">
        <v>13</v>
      </c>
      <c r="B19" s="106"/>
      <c r="C19" s="106"/>
      <c r="D19" s="106"/>
      <c r="E19" s="106"/>
      <c r="F19" s="106"/>
      <c r="G19" s="106"/>
      <c r="H19" s="106"/>
      <c r="I19" s="106"/>
      <c r="J19" s="106"/>
      <c r="K19" s="106"/>
      <c r="L19" s="106"/>
      <c r="M19" s="192"/>
      <c r="N19" s="109" t="s">
        <v>14</v>
      </c>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c r="AL19" s="110"/>
      <c r="AM19" s="111"/>
      <c r="AN19" s="105" t="s">
        <v>15</v>
      </c>
      <c r="AO19" s="106"/>
      <c r="AP19" s="106"/>
      <c r="AQ19" s="106"/>
      <c r="AR19" s="106"/>
      <c r="AS19" s="106"/>
      <c r="AT19" s="106"/>
      <c r="AU19" s="106"/>
      <c r="AV19" s="106"/>
      <c r="AW19" s="106"/>
      <c r="AX19" s="106"/>
      <c r="AY19" s="192"/>
      <c r="AZ19" s="239" t="s">
        <v>16</v>
      </c>
      <c r="BA19" s="240"/>
      <c r="BB19" s="224">
        <v>123</v>
      </c>
      <c r="BC19" s="224"/>
      <c r="BD19" s="224"/>
      <c r="BE19" s="224"/>
      <c r="BF19" s="224"/>
      <c r="BG19" s="123" t="s">
        <v>17</v>
      </c>
      <c r="BH19" s="123"/>
      <c r="BI19" s="224">
        <v>4567</v>
      </c>
      <c r="BJ19" s="224"/>
      <c r="BK19" s="224"/>
      <c r="BL19" s="224"/>
      <c r="BM19" s="224"/>
      <c r="BN19" s="224"/>
      <c r="BO19" s="224"/>
      <c r="BP19" s="224"/>
      <c r="BQ19" s="224"/>
      <c r="BR19" s="224"/>
      <c r="BS19" s="13"/>
      <c r="BT19" s="13"/>
      <c r="BU19" s="13"/>
      <c r="BV19" s="13"/>
      <c r="BW19" s="13"/>
      <c r="BX19" s="13"/>
      <c r="BY19" s="14"/>
      <c r="BZ19" s="15"/>
    </row>
    <row r="20" spans="1:78" ht="6.75" customHeight="1">
      <c r="A20" s="107"/>
      <c r="B20" s="108"/>
      <c r="C20" s="108"/>
      <c r="D20" s="108"/>
      <c r="E20" s="108"/>
      <c r="F20" s="108"/>
      <c r="G20" s="108"/>
      <c r="H20" s="108"/>
      <c r="I20" s="108"/>
      <c r="J20" s="108"/>
      <c r="K20" s="108"/>
      <c r="L20" s="108"/>
      <c r="M20" s="196"/>
      <c r="N20" s="112"/>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4"/>
      <c r="AN20" s="193"/>
      <c r="AO20" s="194"/>
      <c r="AP20" s="194"/>
      <c r="AQ20" s="194"/>
      <c r="AR20" s="194"/>
      <c r="AS20" s="194"/>
      <c r="AT20" s="194"/>
      <c r="AU20" s="194"/>
      <c r="AV20" s="194"/>
      <c r="AW20" s="194"/>
      <c r="AX20" s="194"/>
      <c r="AY20" s="195"/>
      <c r="AZ20" s="239"/>
      <c r="BA20" s="240"/>
      <c r="BB20" s="224"/>
      <c r="BC20" s="224"/>
      <c r="BD20" s="224"/>
      <c r="BE20" s="224"/>
      <c r="BF20" s="224"/>
      <c r="BG20" s="123"/>
      <c r="BH20" s="123"/>
      <c r="BI20" s="224"/>
      <c r="BJ20" s="224"/>
      <c r="BK20" s="224"/>
      <c r="BL20" s="224"/>
      <c r="BM20" s="224"/>
      <c r="BN20" s="224"/>
      <c r="BO20" s="224"/>
      <c r="BP20" s="224"/>
      <c r="BQ20" s="224"/>
      <c r="BR20" s="224"/>
      <c r="BS20" s="13"/>
      <c r="BT20" s="13"/>
      <c r="BU20" s="13"/>
      <c r="BV20" s="13"/>
      <c r="BW20" s="13"/>
      <c r="BX20" s="13"/>
      <c r="BY20" s="14"/>
      <c r="BZ20" s="15"/>
    </row>
    <row r="21" spans="1:78" ht="6.75" customHeight="1">
      <c r="A21" s="105" t="s">
        <v>18</v>
      </c>
      <c r="B21" s="106"/>
      <c r="C21" s="106"/>
      <c r="D21" s="106"/>
      <c r="E21" s="106"/>
      <c r="F21" s="106"/>
      <c r="G21" s="106"/>
      <c r="H21" s="106"/>
      <c r="I21" s="106"/>
      <c r="J21" s="106"/>
      <c r="K21" s="106"/>
      <c r="L21" s="106"/>
      <c r="M21" s="192"/>
      <c r="N21" s="220" t="s">
        <v>19</v>
      </c>
      <c r="O21" s="221"/>
      <c r="P21" s="221"/>
      <c r="Q21" s="221"/>
      <c r="R21" s="221"/>
      <c r="S21" s="221"/>
      <c r="T21" s="221"/>
      <c r="U21" s="221"/>
      <c r="V21" s="221"/>
      <c r="W21" s="221"/>
      <c r="X21" s="221"/>
      <c r="Y21" s="221"/>
      <c r="Z21" s="221"/>
      <c r="AA21" s="221"/>
      <c r="AB21" s="221"/>
      <c r="AC21" s="221"/>
      <c r="AD21" s="221"/>
      <c r="AE21" s="221"/>
      <c r="AF21" s="221"/>
      <c r="AG21" s="221"/>
      <c r="AH21" s="221"/>
      <c r="AI21" s="221"/>
      <c r="AJ21" s="221"/>
      <c r="AK21" s="221"/>
      <c r="AL21" s="221"/>
      <c r="AM21" s="222"/>
      <c r="AN21" s="193"/>
      <c r="AO21" s="194"/>
      <c r="AP21" s="194"/>
      <c r="AQ21" s="194"/>
      <c r="AR21" s="194"/>
      <c r="AS21" s="194"/>
      <c r="AT21" s="194"/>
      <c r="AU21" s="194"/>
      <c r="AV21" s="194"/>
      <c r="AW21" s="194"/>
      <c r="AX21" s="194"/>
      <c r="AY21" s="195"/>
      <c r="AZ21" s="241"/>
      <c r="BA21" s="242"/>
      <c r="BB21" s="242"/>
      <c r="BC21" s="242"/>
      <c r="BD21" s="242"/>
      <c r="BE21" s="242"/>
      <c r="BF21" s="242"/>
      <c r="BG21" s="242"/>
      <c r="BH21" s="242"/>
      <c r="BI21" s="242"/>
      <c r="BJ21" s="242"/>
      <c r="BK21" s="242"/>
      <c r="BL21" s="242"/>
      <c r="BM21" s="242"/>
      <c r="BN21" s="242"/>
      <c r="BO21" s="242"/>
      <c r="BP21" s="242"/>
      <c r="BQ21" s="242"/>
      <c r="BR21" s="242"/>
      <c r="BS21" s="242"/>
      <c r="BT21" s="242"/>
      <c r="BU21" s="242"/>
      <c r="BV21" s="242"/>
      <c r="BW21" s="242"/>
      <c r="BX21" s="242"/>
      <c r="BY21" s="243"/>
      <c r="BZ21" s="15"/>
    </row>
    <row r="22" spans="1:78" ht="6.75" customHeight="1">
      <c r="A22" s="193"/>
      <c r="B22" s="194"/>
      <c r="C22" s="194"/>
      <c r="D22" s="194"/>
      <c r="E22" s="194"/>
      <c r="F22" s="194"/>
      <c r="G22" s="194"/>
      <c r="H22" s="194"/>
      <c r="I22" s="194"/>
      <c r="J22" s="194"/>
      <c r="K22" s="194"/>
      <c r="L22" s="194"/>
      <c r="M22" s="195"/>
      <c r="N22" s="223"/>
      <c r="O22" s="224"/>
      <c r="P22" s="224"/>
      <c r="Q22" s="224"/>
      <c r="R22" s="224"/>
      <c r="S22" s="224"/>
      <c r="T22" s="224"/>
      <c r="U22" s="224"/>
      <c r="V22" s="224"/>
      <c r="W22" s="224"/>
      <c r="X22" s="224"/>
      <c r="Y22" s="224"/>
      <c r="Z22" s="224"/>
      <c r="AA22" s="224"/>
      <c r="AB22" s="224"/>
      <c r="AC22" s="224"/>
      <c r="AD22" s="224"/>
      <c r="AE22" s="224"/>
      <c r="AF22" s="224"/>
      <c r="AG22" s="224"/>
      <c r="AH22" s="224"/>
      <c r="AI22" s="224"/>
      <c r="AJ22" s="224"/>
      <c r="AK22" s="224"/>
      <c r="AL22" s="224"/>
      <c r="AM22" s="225"/>
      <c r="AN22" s="193"/>
      <c r="AO22" s="194"/>
      <c r="AP22" s="194"/>
      <c r="AQ22" s="194"/>
      <c r="AR22" s="194"/>
      <c r="AS22" s="194"/>
      <c r="AT22" s="194"/>
      <c r="AU22" s="194"/>
      <c r="AV22" s="194"/>
      <c r="AW22" s="194"/>
      <c r="AX22" s="194"/>
      <c r="AY22" s="195"/>
      <c r="AZ22" s="241"/>
      <c r="BA22" s="242"/>
      <c r="BB22" s="242"/>
      <c r="BC22" s="242"/>
      <c r="BD22" s="242"/>
      <c r="BE22" s="242"/>
      <c r="BF22" s="242"/>
      <c r="BG22" s="242"/>
      <c r="BH22" s="242"/>
      <c r="BI22" s="242"/>
      <c r="BJ22" s="242"/>
      <c r="BK22" s="242"/>
      <c r="BL22" s="242"/>
      <c r="BM22" s="242"/>
      <c r="BN22" s="242"/>
      <c r="BO22" s="242"/>
      <c r="BP22" s="242"/>
      <c r="BQ22" s="242"/>
      <c r="BR22" s="242"/>
      <c r="BS22" s="242"/>
      <c r="BT22" s="242"/>
      <c r="BU22" s="242"/>
      <c r="BV22" s="242"/>
      <c r="BW22" s="242"/>
      <c r="BX22" s="242"/>
      <c r="BY22" s="243"/>
    </row>
    <row r="23" spans="1:78" ht="6.75" customHeight="1">
      <c r="A23" s="193"/>
      <c r="B23" s="194"/>
      <c r="C23" s="194"/>
      <c r="D23" s="194"/>
      <c r="E23" s="194"/>
      <c r="F23" s="194"/>
      <c r="G23" s="194"/>
      <c r="H23" s="194"/>
      <c r="I23" s="194"/>
      <c r="J23" s="194"/>
      <c r="K23" s="194"/>
      <c r="L23" s="194"/>
      <c r="M23" s="195"/>
      <c r="N23" s="223"/>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5"/>
      <c r="AN23" s="193"/>
      <c r="AO23" s="194"/>
      <c r="AP23" s="194"/>
      <c r="AQ23" s="194"/>
      <c r="AR23" s="194"/>
      <c r="AS23" s="194"/>
      <c r="AT23" s="194"/>
      <c r="AU23" s="194"/>
      <c r="AV23" s="194"/>
      <c r="AW23" s="194"/>
      <c r="AX23" s="194"/>
      <c r="AY23" s="195"/>
      <c r="AZ23" s="241"/>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3"/>
    </row>
    <row r="24" spans="1:78" ht="6.75" customHeight="1">
      <c r="A24" s="193"/>
      <c r="B24" s="194"/>
      <c r="C24" s="194"/>
      <c r="D24" s="194"/>
      <c r="E24" s="194"/>
      <c r="F24" s="194"/>
      <c r="G24" s="194"/>
      <c r="H24" s="194"/>
      <c r="I24" s="194"/>
      <c r="J24" s="194"/>
      <c r="K24" s="194"/>
      <c r="L24" s="194"/>
      <c r="M24" s="195"/>
      <c r="N24" s="223"/>
      <c r="O24" s="224"/>
      <c r="P24" s="224"/>
      <c r="Q24" s="224"/>
      <c r="R24" s="224"/>
      <c r="S24" s="224"/>
      <c r="T24" s="224"/>
      <c r="U24" s="224"/>
      <c r="V24" s="224"/>
      <c r="W24" s="224"/>
      <c r="X24" s="224"/>
      <c r="Y24" s="224"/>
      <c r="Z24" s="224"/>
      <c r="AA24" s="224"/>
      <c r="AB24" s="224"/>
      <c r="AC24" s="224"/>
      <c r="AD24" s="224"/>
      <c r="AE24" s="224"/>
      <c r="AF24" s="224"/>
      <c r="AG24" s="224"/>
      <c r="AH24" s="224"/>
      <c r="AI24" s="224"/>
      <c r="AJ24" s="224"/>
      <c r="AK24" s="224"/>
      <c r="AL24" s="224"/>
      <c r="AM24" s="225"/>
      <c r="AN24" s="193"/>
      <c r="AO24" s="194"/>
      <c r="AP24" s="194"/>
      <c r="AQ24" s="194"/>
      <c r="AR24" s="194"/>
      <c r="AS24" s="194"/>
      <c r="AT24" s="194"/>
      <c r="AU24" s="194"/>
      <c r="AV24" s="194"/>
      <c r="AW24" s="194"/>
      <c r="AX24" s="194"/>
      <c r="AY24" s="195"/>
      <c r="AZ24" s="241"/>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3"/>
    </row>
    <row r="25" spans="1:78" ht="6.75" customHeight="1">
      <c r="A25" s="193"/>
      <c r="B25" s="194"/>
      <c r="C25" s="194"/>
      <c r="D25" s="194"/>
      <c r="E25" s="194"/>
      <c r="F25" s="194"/>
      <c r="G25" s="194"/>
      <c r="H25" s="194"/>
      <c r="I25" s="194"/>
      <c r="J25" s="194"/>
      <c r="K25" s="194"/>
      <c r="L25" s="194"/>
      <c r="M25" s="195"/>
      <c r="N25" s="247" t="s">
        <v>21</v>
      </c>
      <c r="O25" s="248"/>
      <c r="P25" s="248"/>
      <c r="Q25" s="248"/>
      <c r="R25" s="248"/>
      <c r="S25" s="248"/>
      <c r="T25" s="248"/>
      <c r="U25" s="248"/>
      <c r="V25" s="248"/>
      <c r="W25" s="248"/>
      <c r="X25" s="248"/>
      <c r="Y25" s="248"/>
      <c r="Z25" s="224">
        <v>1234567890</v>
      </c>
      <c r="AA25" s="224"/>
      <c r="AB25" s="224"/>
      <c r="AC25" s="224"/>
      <c r="AD25" s="224"/>
      <c r="AE25" s="224"/>
      <c r="AF25" s="224"/>
      <c r="AG25" s="224"/>
      <c r="AH25" s="224"/>
      <c r="AI25" s="224"/>
      <c r="AJ25" s="224"/>
      <c r="AK25" s="224"/>
      <c r="AL25" s="224"/>
      <c r="AM25" s="225"/>
      <c r="AN25" s="193"/>
      <c r="AO25" s="194"/>
      <c r="AP25" s="194"/>
      <c r="AQ25" s="194"/>
      <c r="AR25" s="194"/>
      <c r="AS25" s="194"/>
      <c r="AT25" s="194"/>
      <c r="AU25" s="194"/>
      <c r="AV25" s="194"/>
      <c r="AW25" s="194"/>
      <c r="AX25" s="194"/>
      <c r="AY25" s="195"/>
      <c r="AZ25" s="241"/>
      <c r="BA25" s="242"/>
      <c r="BB25" s="242"/>
      <c r="BC25" s="242"/>
      <c r="BD25" s="242"/>
      <c r="BE25" s="242"/>
      <c r="BF25" s="242"/>
      <c r="BG25" s="242"/>
      <c r="BH25" s="242"/>
      <c r="BI25" s="242"/>
      <c r="BJ25" s="242"/>
      <c r="BK25" s="242"/>
      <c r="BL25" s="242"/>
      <c r="BM25" s="242"/>
      <c r="BN25" s="242"/>
      <c r="BO25" s="242"/>
      <c r="BP25" s="242"/>
      <c r="BQ25" s="242"/>
      <c r="BR25" s="242"/>
      <c r="BS25" s="242"/>
      <c r="BT25" s="242"/>
      <c r="BU25" s="242"/>
      <c r="BV25" s="242"/>
      <c r="BW25" s="242"/>
      <c r="BX25" s="242"/>
      <c r="BY25" s="243"/>
    </row>
    <row r="26" spans="1:78" ht="6.75" customHeight="1">
      <c r="A26" s="107"/>
      <c r="B26" s="108"/>
      <c r="C26" s="108"/>
      <c r="D26" s="108"/>
      <c r="E26" s="108"/>
      <c r="F26" s="108"/>
      <c r="G26" s="108"/>
      <c r="H26" s="108"/>
      <c r="I26" s="108"/>
      <c r="J26" s="108"/>
      <c r="K26" s="108"/>
      <c r="L26" s="108"/>
      <c r="M26" s="196"/>
      <c r="N26" s="249"/>
      <c r="O26" s="250"/>
      <c r="P26" s="250"/>
      <c r="Q26" s="250"/>
      <c r="R26" s="250"/>
      <c r="S26" s="250"/>
      <c r="T26" s="250"/>
      <c r="U26" s="250"/>
      <c r="V26" s="250"/>
      <c r="W26" s="250"/>
      <c r="X26" s="250"/>
      <c r="Y26" s="250"/>
      <c r="Z26" s="235"/>
      <c r="AA26" s="235"/>
      <c r="AB26" s="235"/>
      <c r="AC26" s="235"/>
      <c r="AD26" s="235"/>
      <c r="AE26" s="235"/>
      <c r="AF26" s="235"/>
      <c r="AG26" s="235"/>
      <c r="AH26" s="235"/>
      <c r="AI26" s="235"/>
      <c r="AJ26" s="235"/>
      <c r="AK26" s="235"/>
      <c r="AL26" s="235"/>
      <c r="AM26" s="236"/>
      <c r="AN26" s="107"/>
      <c r="AO26" s="108"/>
      <c r="AP26" s="108"/>
      <c r="AQ26" s="108"/>
      <c r="AR26" s="108"/>
      <c r="AS26" s="108"/>
      <c r="AT26" s="108"/>
      <c r="AU26" s="108"/>
      <c r="AV26" s="108"/>
      <c r="AW26" s="108"/>
      <c r="AX26" s="108"/>
      <c r="AY26" s="196"/>
      <c r="AZ26" s="244"/>
      <c r="BA26" s="245"/>
      <c r="BB26" s="245"/>
      <c r="BC26" s="245"/>
      <c r="BD26" s="245"/>
      <c r="BE26" s="245"/>
      <c r="BF26" s="245"/>
      <c r="BG26" s="245"/>
      <c r="BH26" s="245"/>
      <c r="BI26" s="245"/>
      <c r="BJ26" s="245"/>
      <c r="BK26" s="245"/>
      <c r="BL26" s="245"/>
      <c r="BM26" s="245"/>
      <c r="BN26" s="245"/>
      <c r="BO26" s="245"/>
      <c r="BP26" s="245"/>
      <c r="BQ26" s="245"/>
      <c r="BR26" s="245"/>
      <c r="BS26" s="245"/>
      <c r="BT26" s="245"/>
      <c r="BU26" s="245"/>
      <c r="BV26" s="245"/>
      <c r="BW26" s="245"/>
      <c r="BX26" s="245"/>
      <c r="BY26" s="246"/>
    </row>
    <row r="27" spans="1:78" ht="6.75" customHeight="1">
      <c r="A27" s="105" t="s">
        <v>13</v>
      </c>
      <c r="B27" s="106"/>
      <c r="C27" s="106"/>
      <c r="D27" s="106"/>
      <c r="E27" s="106"/>
      <c r="F27" s="106"/>
      <c r="G27" s="106"/>
      <c r="H27" s="106"/>
      <c r="I27" s="106"/>
      <c r="J27" s="106"/>
      <c r="K27" s="106"/>
      <c r="L27" s="106"/>
      <c r="M27" s="106"/>
      <c r="N27" s="109" t="s">
        <v>22</v>
      </c>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11"/>
      <c r="AN27" s="105" t="s">
        <v>61</v>
      </c>
      <c r="AO27" s="106"/>
      <c r="AP27" s="106"/>
      <c r="AQ27" s="106"/>
      <c r="AR27" s="106"/>
      <c r="AS27" s="106"/>
      <c r="AT27" s="106"/>
      <c r="AU27" s="106"/>
      <c r="AV27" s="106"/>
      <c r="AW27" s="106"/>
      <c r="AX27" s="106"/>
      <c r="AY27" s="192"/>
      <c r="AZ27" s="294"/>
      <c r="BA27" s="295"/>
      <c r="BB27" s="295"/>
      <c r="BC27" s="295"/>
      <c r="BD27" s="295"/>
      <c r="BE27" s="295"/>
      <c r="BF27" s="295"/>
      <c r="BG27" s="295"/>
      <c r="BH27" s="295"/>
      <c r="BI27" s="295"/>
      <c r="BJ27" s="295"/>
      <c r="BK27" s="295"/>
      <c r="BL27" s="295"/>
      <c r="BM27" s="295"/>
      <c r="BN27" s="295"/>
      <c r="BO27" s="295"/>
      <c r="BP27" s="295"/>
      <c r="BQ27" s="295"/>
      <c r="BR27" s="295"/>
      <c r="BS27" s="295"/>
      <c r="BT27" s="295"/>
      <c r="BU27" s="295"/>
      <c r="BV27" s="295"/>
      <c r="BW27" s="295"/>
      <c r="BX27" s="295"/>
      <c r="BY27" s="296"/>
    </row>
    <row r="28" spans="1:78" ht="6.75" customHeight="1">
      <c r="A28" s="107"/>
      <c r="B28" s="108"/>
      <c r="C28" s="108"/>
      <c r="D28" s="108"/>
      <c r="E28" s="108"/>
      <c r="F28" s="108"/>
      <c r="G28" s="108"/>
      <c r="H28" s="108"/>
      <c r="I28" s="108"/>
      <c r="J28" s="108"/>
      <c r="K28" s="108"/>
      <c r="L28" s="108"/>
      <c r="M28" s="108"/>
      <c r="N28" s="112"/>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3"/>
      <c r="AL28" s="113"/>
      <c r="AM28" s="114"/>
      <c r="AN28" s="107"/>
      <c r="AO28" s="108"/>
      <c r="AP28" s="108"/>
      <c r="AQ28" s="108"/>
      <c r="AR28" s="108"/>
      <c r="AS28" s="108"/>
      <c r="AT28" s="108"/>
      <c r="AU28" s="108"/>
      <c r="AV28" s="108"/>
      <c r="AW28" s="108"/>
      <c r="AX28" s="108"/>
      <c r="AY28" s="196"/>
      <c r="AZ28" s="297"/>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9"/>
    </row>
    <row r="29" spans="1:78" ht="6.75" customHeight="1">
      <c r="A29" s="175" t="s">
        <v>26</v>
      </c>
      <c r="B29" s="106"/>
      <c r="C29" s="106"/>
      <c r="D29" s="106"/>
      <c r="E29" s="106"/>
      <c r="F29" s="106"/>
      <c r="G29" s="106"/>
      <c r="H29" s="106"/>
      <c r="I29" s="106"/>
      <c r="J29" s="106"/>
      <c r="K29" s="106"/>
      <c r="L29" s="106"/>
      <c r="M29" s="192"/>
      <c r="N29" s="220" t="s">
        <v>27</v>
      </c>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2"/>
      <c r="AN29" s="193" t="s">
        <v>23</v>
      </c>
      <c r="AO29" s="194"/>
      <c r="AP29" s="194"/>
      <c r="AQ29" s="194"/>
      <c r="AR29" s="194"/>
      <c r="AS29" s="194"/>
      <c r="AT29" s="194"/>
      <c r="AU29" s="194"/>
      <c r="AV29" s="194"/>
      <c r="AW29" s="194"/>
      <c r="AX29" s="194"/>
      <c r="AY29" s="195"/>
      <c r="AZ29" s="115" t="s">
        <v>24</v>
      </c>
      <c r="BA29" s="116"/>
      <c r="BB29" s="116"/>
      <c r="BC29" s="116"/>
      <c r="BD29" s="116"/>
      <c r="BE29" s="117"/>
      <c r="BF29" s="109"/>
      <c r="BG29" s="110"/>
      <c r="BH29" s="110"/>
      <c r="BI29" s="110"/>
      <c r="BJ29" s="110"/>
      <c r="BK29" s="110"/>
      <c r="BL29" s="110"/>
      <c r="BM29" s="110"/>
      <c r="BN29" s="110"/>
      <c r="BO29" s="110"/>
      <c r="BP29" s="110"/>
      <c r="BQ29" s="110"/>
      <c r="BR29" s="110"/>
      <c r="BS29" s="110"/>
      <c r="BT29" s="110"/>
      <c r="BU29" s="110"/>
      <c r="BV29" s="110"/>
      <c r="BW29" s="110"/>
      <c r="BX29" s="110"/>
      <c r="BY29" s="111"/>
    </row>
    <row r="30" spans="1:78" ht="6.75" customHeight="1">
      <c r="A30" s="193"/>
      <c r="B30" s="194"/>
      <c r="C30" s="194"/>
      <c r="D30" s="194"/>
      <c r="E30" s="194"/>
      <c r="F30" s="194"/>
      <c r="G30" s="194"/>
      <c r="H30" s="194"/>
      <c r="I30" s="194"/>
      <c r="J30" s="194"/>
      <c r="K30" s="194"/>
      <c r="L30" s="194"/>
      <c r="M30" s="195"/>
      <c r="N30" s="223"/>
      <c r="O30" s="224"/>
      <c r="P30" s="224"/>
      <c r="Q30" s="224"/>
      <c r="R30" s="224"/>
      <c r="S30" s="224"/>
      <c r="T30" s="224"/>
      <c r="U30" s="224"/>
      <c r="V30" s="224"/>
      <c r="W30" s="224"/>
      <c r="X30" s="224"/>
      <c r="Y30" s="224"/>
      <c r="Z30" s="224"/>
      <c r="AA30" s="224"/>
      <c r="AB30" s="224"/>
      <c r="AC30" s="224"/>
      <c r="AD30" s="224"/>
      <c r="AE30" s="224"/>
      <c r="AF30" s="224"/>
      <c r="AG30" s="224"/>
      <c r="AH30" s="224"/>
      <c r="AI30" s="224"/>
      <c r="AJ30" s="224"/>
      <c r="AK30" s="224"/>
      <c r="AL30" s="224"/>
      <c r="AM30" s="225"/>
      <c r="AN30" s="193"/>
      <c r="AO30" s="194"/>
      <c r="AP30" s="194"/>
      <c r="AQ30" s="194"/>
      <c r="AR30" s="194"/>
      <c r="AS30" s="194"/>
      <c r="AT30" s="194"/>
      <c r="AU30" s="194"/>
      <c r="AV30" s="194"/>
      <c r="AW30" s="194"/>
      <c r="AX30" s="194"/>
      <c r="AY30" s="195"/>
      <c r="AZ30" s="118"/>
      <c r="BA30" s="119"/>
      <c r="BB30" s="119"/>
      <c r="BC30" s="119"/>
      <c r="BD30" s="119"/>
      <c r="BE30" s="120"/>
      <c r="BF30" s="112"/>
      <c r="BG30" s="113"/>
      <c r="BH30" s="113"/>
      <c r="BI30" s="113"/>
      <c r="BJ30" s="113"/>
      <c r="BK30" s="113"/>
      <c r="BL30" s="113"/>
      <c r="BM30" s="113"/>
      <c r="BN30" s="113"/>
      <c r="BO30" s="113"/>
      <c r="BP30" s="113"/>
      <c r="BQ30" s="113"/>
      <c r="BR30" s="113"/>
      <c r="BS30" s="113"/>
      <c r="BT30" s="113"/>
      <c r="BU30" s="113"/>
      <c r="BV30" s="113"/>
      <c r="BW30" s="113"/>
      <c r="BX30" s="113"/>
      <c r="BY30" s="114"/>
    </row>
    <row r="31" spans="1:78" ht="6.75" customHeight="1">
      <c r="A31" s="193"/>
      <c r="B31" s="194"/>
      <c r="C31" s="194"/>
      <c r="D31" s="194"/>
      <c r="E31" s="194"/>
      <c r="F31" s="194"/>
      <c r="G31" s="194"/>
      <c r="H31" s="194"/>
      <c r="I31" s="194"/>
      <c r="J31" s="194"/>
      <c r="K31" s="194"/>
      <c r="L31" s="194"/>
      <c r="M31" s="195"/>
      <c r="N31" s="223"/>
      <c r="O31" s="224"/>
      <c r="P31" s="224"/>
      <c r="Q31" s="224"/>
      <c r="R31" s="224"/>
      <c r="S31" s="224"/>
      <c r="T31" s="224"/>
      <c r="U31" s="224"/>
      <c r="V31" s="224"/>
      <c r="W31" s="224"/>
      <c r="X31" s="224"/>
      <c r="Y31" s="224"/>
      <c r="Z31" s="224"/>
      <c r="AA31" s="224"/>
      <c r="AB31" s="224"/>
      <c r="AC31" s="224"/>
      <c r="AD31" s="224"/>
      <c r="AE31" s="224"/>
      <c r="AF31" s="224"/>
      <c r="AG31" s="224"/>
      <c r="AH31" s="224"/>
      <c r="AI31" s="224"/>
      <c r="AJ31" s="224"/>
      <c r="AK31" s="224"/>
      <c r="AL31" s="224"/>
      <c r="AM31" s="225"/>
      <c r="AN31" s="193"/>
      <c r="AO31" s="194"/>
      <c r="AP31" s="194"/>
      <c r="AQ31" s="194"/>
      <c r="AR31" s="194"/>
      <c r="AS31" s="194"/>
      <c r="AT31" s="194"/>
      <c r="AU31" s="194"/>
      <c r="AV31" s="194"/>
      <c r="AW31" s="194"/>
      <c r="AX31" s="194"/>
      <c r="AY31" s="195"/>
      <c r="AZ31" s="226" t="s">
        <v>28</v>
      </c>
      <c r="BA31" s="227"/>
      <c r="BB31" s="227"/>
      <c r="BC31" s="227"/>
      <c r="BD31" s="227"/>
      <c r="BE31" s="228"/>
      <c r="BF31" s="233"/>
      <c r="BG31" s="233"/>
      <c r="BH31" s="233"/>
      <c r="BI31" s="233"/>
      <c r="BJ31" s="233"/>
      <c r="BK31" s="233"/>
      <c r="BL31" s="233"/>
      <c r="BM31" s="233"/>
      <c r="BN31" s="233"/>
      <c r="BO31" s="233"/>
      <c r="BP31" s="233"/>
      <c r="BQ31" s="233"/>
      <c r="BR31" s="233"/>
      <c r="BS31" s="233"/>
      <c r="BT31" s="233"/>
      <c r="BU31" s="233"/>
      <c r="BV31" s="233"/>
      <c r="BW31" s="233"/>
      <c r="BX31" s="233"/>
      <c r="BY31" s="233"/>
    </row>
    <row r="32" spans="1:78" ht="6.75" customHeight="1">
      <c r="A32" s="193"/>
      <c r="B32" s="194"/>
      <c r="C32" s="194"/>
      <c r="D32" s="194"/>
      <c r="E32" s="194"/>
      <c r="F32" s="194"/>
      <c r="G32" s="194"/>
      <c r="H32" s="194"/>
      <c r="I32" s="194"/>
      <c r="J32" s="194"/>
      <c r="K32" s="194"/>
      <c r="L32" s="194"/>
      <c r="M32" s="195"/>
      <c r="N32" s="223" t="s">
        <v>32</v>
      </c>
      <c r="O32" s="224"/>
      <c r="P32" s="224"/>
      <c r="Q32" s="224"/>
      <c r="R32" s="224"/>
      <c r="S32" s="224"/>
      <c r="T32" s="224"/>
      <c r="U32" s="224"/>
      <c r="V32" s="224"/>
      <c r="W32" s="224"/>
      <c r="X32" s="224"/>
      <c r="Y32" s="224"/>
      <c r="Z32" s="224" t="s">
        <v>24</v>
      </c>
      <c r="AA32" s="224"/>
      <c r="AB32" s="224"/>
      <c r="AC32" s="224"/>
      <c r="AD32" s="224"/>
      <c r="AE32" s="224"/>
      <c r="AF32" s="224"/>
      <c r="AG32" s="224"/>
      <c r="AH32" s="224"/>
      <c r="AI32" s="224"/>
      <c r="AJ32" s="224"/>
      <c r="AK32" s="224"/>
      <c r="AL32" s="224"/>
      <c r="AM32" s="225"/>
      <c r="AN32" s="193"/>
      <c r="AO32" s="194"/>
      <c r="AP32" s="194"/>
      <c r="AQ32" s="194"/>
      <c r="AR32" s="194"/>
      <c r="AS32" s="194"/>
      <c r="AT32" s="194"/>
      <c r="AU32" s="194"/>
      <c r="AV32" s="194"/>
      <c r="AW32" s="194"/>
      <c r="AX32" s="194"/>
      <c r="AY32" s="195"/>
      <c r="AZ32" s="229"/>
      <c r="BA32" s="230"/>
      <c r="BB32" s="230"/>
      <c r="BC32" s="230"/>
      <c r="BD32" s="230"/>
      <c r="BE32" s="231"/>
      <c r="BF32" s="233"/>
      <c r="BG32" s="233"/>
      <c r="BH32" s="233"/>
      <c r="BI32" s="233"/>
      <c r="BJ32" s="233"/>
      <c r="BK32" s="233"/>
      <c r="BL32" s="233"/>
      <c r="BM32" s="233"/>
      <c r="BN32" s="233"/>
      <c r="BO32" s="233"/>
      <c r="BP32" s="233"/>
      <c r="BQ32" s="233"/>
      <c r="BR32" s="233"/>
      <c r="BS32" s="233"/>
      <c r="BT32" s="233"/>
      <c r="BU32" s="233"/>
      <c r="BV32" s="233"/>
      <c r="BW32" s="233"/>
      <c r="BX32" s="233"/>
      <c r="BY32" s="233"/>
    </row>
    <row r="33" spans="1:81" ht="8.25" customHeight="1">
      <c r="A33" s="193"/>
      <c r="B33" s="194"/>
      <c r="C33" s="194"/>
      <c r="D33" s="194"/>
      <c r="E33" s="194"/>
      <c r="F33" s="194"/>
      <c r="G33" s="194"/>
      <c r="H33" s="194"/>
      <c r="I33" s="194"/>
      <c r="J33" s="194"/>
      <c r="K33" s="194"/>
      <c r="L33" s="194"/>
      <c r="M33" s="195"/>
      <c r="N33" s="223"/>
      <c r="O33" s="224"/>
      <c r="P33" s="224"/>
      <c r="Q33" s="224"/>
      <c r="R33" s="224"/>
      <c r="S33" s="224"/>
      <c r="T33" s="224"/>
      <c r="U33" s="224"/>
      <c r="V33" s="224"/>
      <c r="W33" s="224"/>
      <c r="X33" s="224"/>
      <c r="Y33" s="224"/>
      <c r="Z33" s="224"/>
      <c r="AA33" s="224"/>
      <c r="AB33" s="224"/>
      <c r="AC33" s="224"/>
      <c r="AD33" s="224"/>
      <c r="AE33" s="224"/>
      <c r="AF33" s="224"/>
      <c r="AG33" s="224"/>
      <c r="AH33" s="224"/>
      <c r="AI33" s="224"/>
      <c r="AJ33" s="224"/>
      <c r="AK33" s="224"/>
      <c r="AL33" s="224"/>
      <c r="AM33" s="225"/>
      <c r="AN33" s="193"/>
      <c r="AO33" s="194"/>
      <c r="AP33" s="194"/>
      <c r="AQ33" s="194"/>
      <c r="AR33" s="194"/>
      <c r="AS33" s="194"/>
      <c r="AT33" s="194"/>
      <c r="AU33" s="194"/>
      <c r="AV33" s="194"/>
      <c r="AW33" s="194"/>
      <c r="AX33" s="194"/>
      <c r="AY33" s="195"/>
      <c r="AZ33" s="232" t="s">
        <v>33</v>
      </c>
      <c r="BA33" s="232"/>
      <c r="BB33" s="232"/>
      <c r="BC33" s="232"/>
      <c r="BD33" s="232"/>
      <c r="BE33" s="232"/>
      <c r="BF33" s="233"/>
      <c r="BG33" s="233"/>
      <c r="BH33" s="233"/>
      <c r="BI33" s="233"/>
      <c r="BJ33" s="233"/>
      <c r="BK33" s="233"/>
      <c r="BL33" s="233"/>
      <c r="BM33" s="233"/>
      <c r="BN33" s="233"/>
      <c r="BO33" s="233"/>
      <c r="BP33" s="233"/>
      <c r="BQ33" s="233"/>
      <c r="BR33" s="233"/>
      <c r="BS33" s="233"/>
      <c r="BT33" s="233"/>
      <c r="BU33" s="233"/>
      <c r="BV33" s="233"/>
      <c r="BW33" s="233"/>
      <c r="BX33" s="233"/>
      <c r="BY33" s="233"/>
    </row>
    <row r="34" spans="1:81" ht="6.75" customHeight="1">
      <c r="A34" s="193"/>
      <c r="B34" s="194"/>
      <c r="C34" s="194"/>
      <c r="D34" s="194"/>
      <c r="E34" s="194"/>
      <c r="F34" s="194"/>
      <c r="G34" s="194"/>
      <c r="H34" s="194"/>
      <c r="I34" s="194"/>
      <c r="J34" s="194"/>
      <c r="K34" s="194"/>
      <c r="L34" s="194"/>
      <c r="M34" s="195"/>
      <c r="N34" s="234"/>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35"/>
      <c r="AL34" s="235"/>
      <c r="AM34" s="236"/>
      <c r="AN34" s="107"/>
      <c r="AO34" s="108"/>
      <c r="AP34" s="108"/>
      <c r="AQ34" s="108"/>
      <c r="AR34" s="108"/>
      <c r="AS34" s="108"/>
      <c r="AT34" s="108"/>
      <c r="AU34" s="108"/>
      <c r="AV34" s="108"/>
      <c r="AW34" s="108"/>
      <c r="AX34" s="108"/>
      <c r="AY34" s="196"/>
      <c r="AZ34" s="237"/>
      <c r="BA34" s="237"/>
      <c r="BB34" s="237"/>
      <c r="BC34" s="237"/>
      <c r="BD34" s="237"/>
      <c r="BE34" s="237"/>
      <c r="BF34" s="238"/>
      <c r="BG34" s="238"/>
      <c r="BH34" s="238"/>
      <c r="BI34" s="238"/>
      <c r="BJ34" s="238"/>
      <c r="BK34" s="238"/>
      <c r="BL34" s="238"/>
      <c r="BM34" s="238"/>
      <c r="BN34" s="238"/>
      <c r="BO34" s="238"/>
      <c r="BP34" s="238"/>
      <c r="BQ34" s="238"/>
      <c r="BR34" s="238"/>
      <c r="BS34" s="238"/>
      <c r="BT34" s="238"/>
      <c r="BU34" s="238"/>
      <c r="BV34" s="238"/>
      <c r="BW34" s="238"/>
      <c r="BX34" s="238"/>
      <c r="BY34" s="238"/>
    </row>
    <row r="35" spans="1:81" ht="6.75" customHeight="1">
      <c r="A35" s="286"/>
      <c r="B35" s="286"/>
      <c r="C35" s="286"/>
      <c r="D35" s="286"/>
      <c r="E35" s="286"/>
      <c r="F35" s="286"/>
      <c r="G35" s="286"/>
      <c r="H35" s="286"/>
      <c r="I35" s="286"/>
      <c r="J35" s="286"/>
      <c r="K35" s="286"/>
      <c r="L35" s="286"/>
      <c r="M35" s="286"/>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288"/>
      <c r="AL35" s="288"/>
      <c r="AM35" s="288"/>
      <c r="AN35" s="16"/>
      <c r="AO35" s="16"/>
      <c r="AP35" s="16"/>
      <c r="AQ35" s="16"/>
      <c r="AR35" s="16"/>
      <c r="AS35" s="16"/>
      <c r="AT35" s="16"/>
      <c r="AU35" s="16"/>
      <c r="AV35" s="16"/>
      <c r="AW35" s="16"/>
      <c r="AX35" s="16"/>
      <c r="AY35" s="16"/>
      <c r="AZ35" s="290"/>
      <c r="BA35" s="290"/>
      <c r="BB35" s="290"/>
      <c r="BC35" s="290"/>
      <c r="BD35" s="290"/>
      <c r="BE35" s="290"/>
      <c r="BF35" s="288"/>
      <c r="BG35" s="288"/>
      <c r="BH35" s="288"/>
      <c r="BI35" s="288"/>
      <c r="BJ35" s="288"/>
      <c r="BK35" s="288"/>
      <c r="BL35" s="288"/>
      <c r="BM35" s="288"/>
      <c r="BN35" s="288"/>
      <c r="BO35" s="288"/>
      <c r="BP35" s="288"/>
      <c r="BQ35" s="288"/>
      <c r="BR35" s="288"/>
      <c r="BS35" s="288"/>
      <c r="BT35" s="288"/>
      <c r="BU35" s="288"/>
      <c r="BV35" s="288"/>
      <c r="BW35" s="288"/>
      <c r="BX35" s="288"/>
      <c r="BY35" s="288"/>
      <c r="CB35" s="10" t="s">
        <v>36</v>
      </c>
      <c r="CC35" s="10" t="s">
        <v>37</v>
      </c>
    </row>
    <row r="36" spans="1:81" ht="6.75" customHeight="1">
      <c r="A36" s="287"/>
      <c r="B36" s="287"/>
      <c r="C36" s="287"/>
      <c r="D36" s="287"/>
      <c r="E36" s="287"/>
      <c r="F36" s="287"/>
      <c r="G36" s="287"/>
      <c r="H36" s="287"/>
      <c r="I36" s="287"/>
      <c r="J36" s="287"/>
      <c r="K36" s="287"/>
      <c r="L36" s="287"/>
      <c r="M36" s="287"/>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13"/>
      <c r="AO36" s="13"/>
      <c r="AP36" s="13"/>
      <c r="AQ36" s="13"/>
      <c r="AR36" s="13"/>
      <c r="AS36" s="13"/>
      <c r="AT36" s="13"/>
      <c r="AU36" s="13"/>
      <c r="AV36" s="13"/>
      <c r="AW36" s="13"/>
      <c r="AX36" s="13"/>
      <c r="AY36" s="13"/>
      <c r="AZ36" s="291"/>
      <c r="BA36" s="291"/>
      <c r="BB36" s="291"/>
      <c r="BC36" s="291"/>
      <c r="BD36" s="291"/>
      <c r="BE36" s="291"/>
      <c r="BF36" s="289"/>
      <c r="BG36" s="289"/>
      <c r="BH36" s="289"/>
      <c r="BI36" s="289"/>
      <c r="BJ36" s="289"/>
      <c r="BK36" s="289"/>
      <c r="BL36" s="289"/>
      <c r="BM36" s="289"/>
      <c r="BN36" s="289"/>
      <c r="BO36" s="289"/>
      <c r="BP36" s="289"/>
      <c r="BQ36" s="289"/>
      <c r="BR36" s="289"/>
      <c r="BS36" s="289"/>
      <c r="BT36" s="289"/>
      <c r="BU36" s="289"/>
      <c r="BV36" s="289"/>
      <c r="BW36" s="289"/>
      <c r="BX36" s="289"/>
      <c r="BY36" s="289"/>
    </row>
    <row r="37" spans="1:81" ht="7.5" customHeight="1">
      <c r="A37" s="213" t="s">
        <v>62</v>
      </c>
      <c r="B37" s="213"/>
      <c r="C37" s="213"/>
      <c r="D37" s="213"/>
      <c r="E37" s="213"/>
      <c r="F37" s="213"/>
      <c r="G37" s="213"/>
      <c r="H37" s="213"/>
      <c r="I37" s="213"/>
      <c r="J37" s="213"/>
      <c r="K37" s="213"/>
      <c r="L37" s="213"/>
      <c r="M37" s="213"/>
      <c r="N37" s="213"/>
      <c r="O37" s="213"/>
      <c r="P37" s="213"/>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13"/>
      <c r="B38" s="213"/>
      <c r="C38" s="213"/>
      <c r="D38" s="213"/>
      <c r="E38" s="213"/>
      <c r="F38" s="213"/>
      <c r="G38" s="213"/>
      <c r="H38" s="213"/>
      <c r="I38" s="213"/>
      <c r="J38" s="213"/>
      <c r="K38" s="213"/>
      <c r="L38" s="213"/>
      <c r="M38" s="213"/>
      <c r="N38" s="213"/>
      <c r="O38" s="213"/>
      <c r="P38" s="213"/>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13"/>
      <c r="B39" s="213"/>
      <c r="C39" s="213"/>
      <c r="D39" s="213"/>
      <c r="E39" s="213"/>
      <c r="F39" s="213"/>
      <c r="G39" s="213"/>
      <c r="H39" s="213"/>
      <c r="I39" s="213"/>
      <c r="J39" s="213"/>
      <c r="K39" s="213"/>
      <c r="L39" s="213"/>
      <c r="M39" s="213"/>
      <c r="N39" s="213"/>
      <c r="O39" s="213"/>
      <c r="P39" s="213"/>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14" t="s">
        <v>41</v>
      </c>
      <c r="B40" s="215"/>
      <c r="C40" s="215"/>
      <c r="D40" s="215"/>
      <c r="E40" s="215"/>
      <c r="F40" s="215"/>
      <c r="G40" s="215"/>
      <c r="H40" s="215"/>
      <c r="I40" s="215"/>
      <c r="J40" s="215" t="s">
        <v>63</v>
      </c>
      <c r="K40" s="215"/>
      <c r="L40" s="215"/>
      <c r="M40" s="216"/>
      <c r="N40" s="217"/>
      <c r="O40" s="218"/>
      <c r="P40" s="218"/>
      <c r="Q40" s="218"/>
      <c r="R40" s="218"/>
      <c r="S40" s="218"/>
      <c r="T40" s="218"/>
      <c r="U40" s="218"/>
      <c r="V40" s="218"/>
      <c r="W40" s="219"/>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1" ht="8.25" customHeight="1">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18"/>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18"/>
      <c r="BJ41" s="21"/>
      <c r="BK41" s="21"/>
      <c r="BL41" s="21"/>
      <c r="BM41" s="21"/>
      <c r="BN41" s="21"/>
      <c r="BO41" s="21"/>
      <c r="BP41" s="21"/>
      <c r="BQ41" s="21"/>
      <c r="BR41" s="21"/>
      <c r="BS41" s="21"/>
      <c r="BT41" s="21"/>
      <c r="BU41" s="21"/>
      <c r="BV41" s="21"/>
      <c r="BW41" s="21"/>
      <c r="BX41" s="21"/>
      <c r="BY41" s="21"/>
    </row>
    <row r="42" spans="1:81" ht="8.25" customHeight="1">
      <c r="A42" s="131" t="s">
        <v>43</v>
      </c>
      <c r="B42" s="131"/>
      <c r="C42" s="131"/>
      <c r="D42" s="131"/>
      <c r="E42" s="131"/>
      <c r="F42" s="131"/>
      <c r="G42" s="131"/>
      <c r="H42" s="131"/>
      <c r="I42" s="131"/>
      <c r="J42" s="131"/>
      <c r="K42" s="131"/>
      <c r="L42" s="131"/>
      <c r="M42" s="131"/>
      <c r="N42" s="131"/>
      <c r="O42" s="131"/>
      <c r="P42" s="131"/>
      <c r="Q42" s="131"/>
      <c r="R42" s="131"/>
      <c r="S42" s="131"/>
      <c r="T42" s="131"/>
      <c r="U42" s="131"/>
      <c r="V42" s="131"/>
      <c r="W42" s="131"/>
      <c r="X42" s="131"/>
      <c r="Y42" s="131"/>
      <c r="Z42" s="131"/>
      <c r="AA42" s="131"/>
      <c r="AB42" s="131"/>
      <c r="AC42" s="131"/>
      <c r="AD42" s="131"/>
      <c r="AE42" s="131"/>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row>
    <row r="43" spans="1:81" ht="16.5" customHeight="1">
      <c r="A43" s="131"/>
      <c r="B43" s="131"/>
      <c r="C43" s="131"/>
      <c r="D43" s="131"/>
      <c r="E43" s="131"/>
      <c r="F43" s="131"/>
      <c r="G43" s="131"/>
      <c r="H43" s="131"/>
      <c r="I43" s="131"/>
      <c r="J43" s="131"/>
      <c r="K43" s="131"/>
      <c r="L43" s="131"/>
      <c r="M43" s="131"/>
      <c r="N43" s="131"/>
      <c r="O43" s="131"/>
      <c r="P43" s="131"/>
      <c r="Q43" s="131"/>
      <c r="R43" s="131"/>
      <c r="S43" s="131"/>
      <c r="T43" s="131"/>
      <c r="U43" s="131"/>
      <c r="V43" s="131"/>
      <c r="W43" s="131"/>
      <c r="X43" s="131"/>
      <c r="Y43" s="131"/>
      <c r="Z43" s="131"/>
      <c r="AA43" s="131"/>
      <c r="AB43" s="131"/>
      <c r="AC43" s="131"/>
      <c r="AD43" s="131"/>
      <c r="AE43" s="131"/>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row>
    <row r="44" spans="1:81" ht="8.25" customHeight="1">
      <c r="A44" s="206"/>
      <c r="B44" s="206"/>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93"/>
      <c r="AG44" s="293"/>
      <c r="AH44" s="293"/>
      <c r="AI44" s="293"/>
      <c r="AJ44" s="293"/>
      <c r="AK44" s="293"/>
      <c r="AL44" s="293"/>
      <c r="AM44" s="293"/>
      <c r="AN44" s="293"/>
      <c r="AO44" s="293"/>
      <c r="AP44" s="293"/>
      <c r="AQ44" s="293"/>
      <c r="AR44" s="293"/>
      <c r="AS44" s="293"/>
      <c r="AT44" s="293"/>
      <c r="AU44" s="293"/>
      <c r="AV44" s="293"/>
      <c r="AW44" s="293"/>
      <c r="AX44" s="293"/>
      <c r="AY44" s="293"/>
      <c r="AZ44" s="293"/>
      <c r="BA44" s="293"/>
      <c r="BB44" s="293"/>
      <c r="BC44" s="293"/>
      <c r="BD44" s="293"/>
      <c r="BE44" s="293"/>
      <c r="BF44" s="293"/>
      <c r="BG44" s="293"/>
      <c r="BH44" s="293"/>
      <c r="BI44" s="293"/>
      <c r="BJ44" s="293"/>
      <c r="BK44" s="293"/>
      <c r="BL44" s="293"/>
      <c r="BM44" s="293"/>
      <c r="BN44" s="293"/>
      <c r="BO44" s="293"/>
      <c r="BP44" s="293"/>
      <c r="BQ44" s="293"/>
      <c r="BR44" s="293"/>
      <c r="BS44" s="293"/>
      <c r="BT44" s="293"/>
      <c r="BU44" s="293"/>
      <c r="BV44" s="293"/>
      <c r="BW44" s="293"/>
      <c r="BX44" s="293"/>
      <c r="BY44" s="293"/>
    </row>
    <row r="45" spans="1:81" ht="12.75" customHeight="1">
      <c r="A45" s="105" t="s">
        <v>46</v>
      </c>
      <c r="B45" s="106"/>
      <c r="C45" s="106"/>
      <c r="D45" s="106"/>
      <c r="E45" s="106"/>
      <c r="F45" s="106"/>
      <c r="G45" s="106"/>
      <c r="H45" s="106"/>
      <c r="I45" s="106"/>
      <c r="J45" s="106"/>
      <c r="K45" s="106"/>
      <c r="L45" s="106"/>
      <c r="M45" s="192"/>
      <c r="N45" s="197"/>
      <c r="O45" s="198"/>
      <c r="P45" s="198"/>
      <c r="Q45" s="198"/>
      <c r="R45" s="198"/>
      <c r="S45" s="198"/>
      <c r="T45" s="198"/>
      <c r="U45" s="198"/>
      <c r="V45" s="198"/>
      <c r="W45" s="198"/>
      <c r="X45" s="198"/>
      <c r="Y45" s="198"/>
      <c r="Z45" s="198"/>
      <c r="AA45" s="198"/>
      <c r="AB45" s="154" t="s">
        <v>47</v>
      </c>
      <c r="AC45" s="181"/>
      <c r="AD45" s="181"/>
      <c r="AE45" s="181"/>
      <c r="AF45" s="181"/>
      <c r="AG45" s="181"/>
      <c r="AH45" s="182"/>
      <c r="AI45" s="142"/>
      <c r="AJ45" s="143"/>
      <c r="AK45" s="143"/>
      <c r="AL45" s="143"/>
      <c r="AM45" s="143"/>
      <c r="AN45" s="143"/>
      <c r="AO45" s="143"/>
      <c r="AP45" s="189"/>
      <c r="AQ45" s="105" t="s">
        <v>48</v>
      </c>
      <c r="AR45" s="106"/>
      <c r="AS45" s="106"/>
      <c r="AT45" s="106"/>
      <c r="AU45" s="106"/>
      <c r="AV45" s="106"/>
      <c r="AW45" s="106"/>
      <c r="AX45" s="106"/>
      <c r="AY45" s="106"/>
      <c r="AZ45" s="106"/>
      <c r="BA45" s="192"/>
      <c r="BB45" s="197"/>
      <c r="BC45" s="198"/>
      <c r="BD45" s="198"/>
      <c r="BE45" s="198"/>
      <c r="BF45" s="198"/>
      <c r="BG45" s="198"/>
      <c r="BH45" s="198"/>
      <c r="BI45" s="198"/>
      <c r="BJ45" s="198"/>
      <c r="BK45" s="198"/>
      <c r="BL45" s="198"/>
      <c r="BM45" s="199"/>
      <c r="BN45" s="154" t="s">
        <v>49</v>
      </c>
      <c r="BO45" s="181"/>
      <c r="BP45" s="181"/>
      <c r="BQ45" s="181"/>
      <c r="BR45" s="181"/>
      <c r="BS45" s="182"/>
      <c r="BT45" s="142"/>
      <c r="BU45" s="143"/>
      <c r="BV45" s="143"/>
      <c r="BW45" s="143"/>
      <c r="BX45" s="143"/>
      <c r="BY45" s="189"/>
    </row>
    <row r="46" spans="1:81" ht="12.75" customHeight="1">
      <c r="A46" s="193"/>
      <c r="B46" s="194"/>
      <c r="C46" s="194"/>
      <c r="D46" s="194"/>
      <c r="E46" s="194"/>
      <c r="F46" s="194"/>
      <c r="G46" s="194"/>
      <c r="H46" s="194"/>
      <c r="I46" s="194"/>
      <c r="J46" s="194"/>
      <c r="K46" s="194"/>
      <c r="L46" s="194"/>
      <c r="M46" s="195"/>
      <c r="N46" s="200"/>
      <c r="O46" s="201"/>
      <c r="P46" s="201"/>
      <c r="Q46" s="201"/>
      <c r="R46" s="201"/>
      <c r="S46" s="201"/>
      <c r="T46" s="201"/>
      <c r="U46" s="201"/>
      <c r="V46" s="201"/>
      <c r="W46" s="201"/>
      <c r="X46" s="201"/>
      <c r="Y46" s="201"/>
      <c r="Z46" s="201"/>
      <c r="AA46" s="201"/>
      <c r="AB46" s="183"/>
      <c r="AC46" s="184"/>
      <c r="AD46" s="184"/>
      <c r="AE46" s="184"/>
      <c r="AF46" s="184"/>
      <c r="AG46" s="184"/>
      <c r="AH46" s="185"/>
      <c r="AI46" s="144"/>
      <c r="AJ46" s="145"/>
      <c r="AK46" s="145"/>
      <c r="AL46" s="145"/>
      <c r="AM46" s="145"/>
      <c r="AN46" s="145"/>
      <c r="AO46" s="145"/>
      <c r="AP46" s="190"/>
      <c r="AQ46" s="193"/>
      <c r="AR46" s="194"/>
      <c r="AS46" s="194"/>
      <c r="AT46" s="194"/>
      <c r="AU46" s="194"/>
      <c r="AV46" s="194"/>
      <c r="AW46" s="194"/>
      <c r="AX46" s="194"/>
      <c r="AY46" s="194"/>
      <c r="AZ46" s="194"/>
      <c r="BA46" s="195"/>
      <c r="BB46" s="200"/>
      <c r="BC46" s="201"/>
      <c r="BD46" s="201"/>
      <c r="BE46" s="201"/>
      <c r="BF46" s="201"/>
      <c r="BG46" s="201"/>
      <c r="BH46" s="201"/>
      <c r="BI46" s="201"/>
      <c r="BJ46" s="201"/>
      <c r="BK46" s="201"/>
      <c r="BL46" s="201"/>
      <c r="BM46" s="202"/>
      <c r="BN46" s="183"/>
      <c r="BO46" s="184"/>
      <c r="BP46" s="184"/>
      <c r="BQ46" s="184"/>
      <c r="BR46" s="184"/>
      <c r="BS46" s="185"/>
      <c r="BT46" s="144"/>
      <c r="BU46" s="145"/>
      <c r="BV46" s="145"/>
      <c r="BW46" s="145"/>
      <c r="BX46" s="145"/>
      <c r="BY46" s="190"/>
    </row>
    <row r="47" spans="1:81" ht="12.75" customHeight="1">
      <c r="A47" s="107"/>
      <c r="B47" s="108"/>
      <c r="C47" s="108"/>
      <c r="D47" s="108"/>
      <c r="E47" s="108"/>
      <c r="F47" s="108"/>
      <c r="G47" s="108"/>
      <c r="H47" s="108"/>
      <c r="I47" s="108"/>
      <c r="J47" s="108"/>
      <c r="K47" s="108"/>
      <c r="L47" s="108"/>
      <c r="M47" s="196"/>
      <c r="N47" s="203"/>
      <c r="O47" s="204"/>
      <c r="P47" s="204"/>
      <c r="Q47" s="204"/>
      <c r="R47" s="204"/>
      <c r="S47" s="204"/>
      <c r="T47" s="204"/>
      <c r="U47" s="204"/>
      <c r="V47" s="204"/>
      <c r="W47" s="204"/>
      <c r="X47" s="204"/>
      <c r="Y47" s="204"/>
      <c r="Z47" s="204"/>
      <c r="AA47" s="204"/>
      <c r="AB47" s="186"/>
      <c r="AC47" s="187"/>
      <c r="AD47" s="187"/>
      <c r="AE47" s="187"/>
      <c r="AF47" s="187"/>
      <c r="AG47" s="187"/>
      <c r="AH47" s="188"/>
      <c r="AI47" s="146"/>
      <c r="AJ47" s="147"/>
      <c r="AK47" s="147"/>
      <c r="AL47" s="147"/>
      <c r="AM47" s="147"/>
      <c r="AN47" s="147"/>
      <c r="AO47" s="147"/>
      <c r="AP47" s="191"/>
      <c r="AQ47" s="107"/>
      <c r="AR47" s="108"/>
      <c r="AS47" s="108"/>
      <c r="AT47" s="108"/>
      <c r="AU47" s="108"/>
      <c r="AV47" s="108"/>
      <c r="AW47" s="108"/>
      <c r="AX47" s="108"/>
      <c r="AY47" s="108"/>
      <c r="AZ47" s="108"/>
      <c r="BA47" s="196"/>
      <c r="BB47" s="203"/>
      <c r="BC47" s="204"/>
      <c r="BD47" s="204"/>
      <c r="BE47" s="204"/>
      <c r="BF47" s="204"/>
      <c r="BG47" s="204"/>
      <c r="BH47" s="204"/>
      <c r="BI47" s="204"/>
      <c r="BJ47" s="204"/>
      <c r="BK47" s="204"/>
      <c r="BL47" s="204"/>
      <c r="BM47" s="205"/>
      <c r="BN47" s="186"/>
      <c r="BO47" s="187"/>
      <c r="BP47" s="187"/>
      <c r="BQ47" s="187"/>
      <c r="BR47" s="187"/>
      <c r="BS47" s="188"/>
      <c r="BT47" s="146"/>
      <c r="BU47" s="147"/>
      <c r="BV47" s="147"/>
      <c r="BW47" s="147"/>
      <c r="BX47" s="147"/>
      <c r="BY47" s="191"/>
    </row>
    <row r="48" spans="1:81" ht="12.75" customHeight="1">
      <c r="A48" s="175" t="s">
        <v>50</v>
      </c>
      <c r="B48" s="176"/>
      <c r="C48" s="176"/>
      <c r="D48" s="176"/>
      <c r="E48" s="176"/>
      <c r="F48" s="176"/>
      <c r="G48" s="176"/>
      <c r="H48" s="176"/>
      <c r="I48" s="176"/>
      <c r="J48" s="176"/>
      <c r="K48" s="176"/>
      <c r="L48" s="176"/>
      <c r="M48" s="177"/>
      <c r="N48" s="210"/>
      <c r="O48" s="148"/>
      <c r="P48" s="148"/>
      <c r="Q48" s="148"/>
      <c r="R48" s="148"/>
      <c r="S48" s="148"/>
      <c r="T48" s="148"/>
      <c r="U48" s="148"/>
      <c r="V48" s="148"/>
      <c r="W48" s="148"/>
      <c r="X48" s="148"/>
      <c r="Y48" s="148"/>
      <c r="Z48" s="148"/>
      <c r="AA48" s="151"/>
      <c r="AB48" s="154" t="s">
        <v>51</v>
      </c>
      <c r="AC48" s="155"/>
      <c r="AD48" s="155"/>
      <c r="AE48" s="155"/>
      <c r="AF48" s="155"/>
      <c r="AG48" s="155"/>
      <c r="AH48" s="155"/>
      <c r="AI48" s="160"/>
      <c r="AJ48" s="161"/>
      <c r="AK48" s="161"/>
      <c r="AL48" s="161"/>
      <c r="AM48" s="161"/>
      <c r="AN48" s="161"/>
      <c r="AO48" s="161"/>
      <c r="AP48" s="162"/>
      <c r="AQ48" s="169" t="s">
        <v>13</v>
      </c>
      <c r="AR48" s="170"/>
      <c r="AS48" s="170"/>
      <c r="AT48" s="170"/>
      <c r="AU48" s="170"/>
      <c r="AV48" s="170"/>
      <c r="AW48" s="170"/>
      <c r="AX48" s="170"/>
      <c r="AY48" s="170"/>
      <c r="AZ48" s="170"/>
      <c r="BA48" s="171"/>
      <c r="BB48" s="172"/>
      <c r="BC48" s="173"/>
      <c r="BD48" s="173"/>
      <c r="BE48" s="173"/>
      <c r="BF48" s="173"/>
      <c r="BG48" s="173"/>
      <c r="BH48" s="173"/>
      <c r="BI48" s="173"/>
      <c r="BJ48" s="173"/>
      <c r="BK48" s="173"/>
      <c r="BL48" s="173"/>
      <c r="BM48" s="173"/>
      <c r="BN48" s="173"/>
      <c r="BO48" s="173"/>
      <c r="BP48" s="173"/>
      <c r="BQ48" s="173"/>
      <c r="BR48" s="173"/>
      <c r="BS48" s="173"/>
      <c r="BT48" s="173"/>
      <c r="BU48" s="173"/>
      <c r="BV48" s="173"/>
      <c r="BW48" s="173"/>
      <c r="BX48" s="173"/>
      <c r="BY48" s="174"/>
    </row>
    <row r="49" spans="1:77" ht="12.75" customHeight="1">
      <c r="A49" s="207"/>
      <c r="B49" s="208"/>
      <c r="C49" s="208"/>
      <c r="D49" s="208"/>
      <c r="E49" s="208"/>
      <c r="F49" s="208"/>
      <c r="G49" s="208"/>
      <c r="H49" s="208"/>
      <c r="I49" s="208"/>
      <c r="J49" s="208"/>
      <c r="K49" s="208"/>
      <c r="L49" s="208"/>
      <c r="M49" s="209"/>
      <c r="N49" s="211"/>
      <c r="O49" s="149"/>
      <c r="P49" s="149"/>
      <c r="Q49" s="149"/>
      <c r="R49" s="149"/>
      <c r="S49" s="149"/>
      <c r="T49" s="149"/>
      <c r="U49" s="149"/>
      <c r="V49" s="149"/>
      <c r="W49" s="149"/>
      <c r="X49" s="149"/>
      <c r="Y49" s="149"/>
      <c r="Z49" s="149"/>
      <c r="AA49" s="152"/>
      <c r="AB49" s="156"/>
      <c r="AC49" s="157"/>
      <c r="AD49" s="157"/>
      <c r="AE49" s="157"/>
      <c r="AF49" s="157"/>
      <c r="AG49" s="157"/>
      <c r="AH49" s="157"/>
      <c r="AI49" s="163"/>
      <c r="AJ49" s="164"/>
      <c r="AK49" s="164"/>
      <c r="AL49" s="164"/>
      <c r="AM49" s="164"/>
      <c r="AN49" s="164"/>
      <c r="AO49" s="164"/>
      <c r="AP49" s="165"/>
      <c r="AQ49" s="175" t="s">
        <v>52</v>
      </c>
      <c r="AR49" s="176"/>
      <c r="AS49" s="176"/>
      <c r="AT49" s="176"/>
      <c r="AU49" s="176"/>
      <c r="AV49" s="176"/>
      <c r="AW49" s="176"/>
      <c r="AX49" s="176"/>
      <c r="AY49" s="176"/>
      <c r="AZ49" s="176"/>
      <c r="BA49" s="177"/>
      <c r="BB49" s="160"/>
      <c r="BC49" s="161"/>
      <c r="BD49" s="161"/>
      <c r="BE49" s="161"/>
      <c r="BF49" s="161"/>
      <c r="BG49" s="161"/>
      <c r="BH49" s="161"/>
      <c r="BI49" s="161"/>
      <c r="BJ49" s="161"/>
      <c r="BK49" s="161"/>
      <c r="BL49" s="161"/>
      <c r="BM49" s="161"/>
      <c r="BN49" s="161"/>
      <c r="BO49" s="161"/>
      <c r="BP49" s="161"/>
      <c r="BQ49" s="161"/>
      <c r="BR49" s="161"/>
      <c r="BS49" s="161"/>
      <c r="BT49" s="161"/>
      <c r="BU49" s="161"/>
      <c r="BV49" s="161"/>
      <c r="BW49" s="161"/>
      <c r="BX49" s="161"/>
      <c r="BY49" s="162"/>
    </row>
    <row r="50" spans="1:77" ht="12.75" customHeight="1">
      <c r="A50" s="178"/>
      <c r="B50" s="179"/>
      <c r="C50" s="179"/>
      <c r="D50" s="179"/>
      <c r="E50" s="179"/>
      <c r="F50" s="179"/>
      <c r="G50" s="179"/>
      <c r="H50" s="179"/>
      <c r="I50" s="179"/>
      <c r="J50" s="179"/>
      <c r="K50" s="179"/>
      <c r="L50" s="179"/>
      <c r="M50" s="180"/>
      <c r="N50" s="212"/>
      <c r="O50" s="150"/>
      <c r="P50" s="150"/>
      <c r="Q50" s="150"/>
      <c r="R50" s="150"/>
      <c r="S50" s="150"/>
      <c r="T50" s="150"/>
      <c r="U50" s="150"/>
      <c r="V50" s="150"/>
      <c r="W50" s="150"/>
      <c r="X50" s="150"/>
      <c r="Y50" s="150"/>
      <c r="Z50" s="150"/>
      <c r="AA50" s="153"/>
      <c r="AB50" s="158"/>
      <c r="AC50" s="159"/>
      <c r="AD50" s="159"/>
      <c r="AE50" s="159"/>
      <c r="AF50" s="159"/>
      <c r="AG50" s="159"/>
      <c r="AH50" s="159"/>
      <c r="AI50" s="166"/>
      <c r="AJ50" s="167"/>
      <c r="AK50" s="167"/>
      <c r="AL50" s="167"/>
      <c r="AM50" s="167"/>
      <c r="AN50" s="167"/>
      <c r="AO50" s="167"/>
      <c r="AP50" s="168"/>
      <c r="AQ50" s="178"/>
      <c r="AR50" s="179"/>
      <c r="AS50" s="179"/>
      <c r="AT50" s="179"/>
      <c r="AU50" s="179"/>
      <c r="AV50" s="179"/>
      <c r="AW50" s="179"/>
      <c r="AX50" s="179"/>
      <c r="AY50" s="179"/>
      <c r="AZ50" s="179"/>
      <c r="BA50" s="180"/>
      <c r="BB50" s="166"/>
      <c r="BC50" s="167"/>
      <c r="BD50" s="167"/>
      <c r="BE50" s="167"/>
      <c r="BF50" s="167"/>
      <c r="BG50" s="167"/>
      <c r="BH50" s="167"/>
      <c r="BI50" s="167"/>
      <c r="BJ50" s="167"/>
      <c r="BK50" s="167"/>
      <c r="BL50" s="167"/>
      <c r="BM50" s="167"/>
      <c r="BN50" s="167"/>
      <c r="BO50" s="167"/>
      <c r="BP50" s="167"/>
      <c r="BQ50" s="167"/>
      <c r="BR50" s="167"/>
      <c r="BS50" s="167"/>
      <c r="BT50" s="167"/>
      <c r="BU50" s="167"/>
      <c r="BV50" s="167"/>
      <c r="BW50" s="167"/>
      <c r="BX50" s="167"/>
      <c r="BY50" s="168"/>
    </row>
    <row r="51" spans="1:77" ht="17.25" customHeight="1">
      <c r="A51" s="130" t="s">
        <v>53</v>
      </c>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c r="BR51" s="130"/>
      <c r="BS51" s="130"/>
      <c r="BT51" s="130"/>
      <c r="BU51" s="130"/>
      <c r="BV51" s="130"/>
      <c r="BW51" s="130"/>
      <c r="BX51" s="130"/>
      <c r="BY51" s="130"/>
    </row>
    <row r="52" spans="1:77" ht="5.25" customHeight="1">
      <c r="A52" s="20"/>
      <c r="B52" s="20"/>
      <c r="C52" s="20"/>
      <c r="D52" s="20"/>
      <c r="E52" s="20"/>
      <c r="F52" s="20"/>
      <c r="G52" s="20"/>
      <c r="H52" s="20"/>
      <c r="I52" s="20"/>
      <c r="J52" s="20"/>
      <c r="K52" s="20"/>
      <c r="L52" s="23"/>
      <c r="M52" s="23"/>
      <c r="N52" s="23"/>
      <c r="O52" s="23"/>
      <c r="P52" s="23"/>
      <c r="Q52" s="24"/>
      <c r="R52" s="23"/>
      <c r="S52" s="23"/>
      <c r="T52" s="23"/>
      <c r="U52" s="23"/>
      <c r="V52" s="23"/>
      <c r="W52" s="23"/>
      <c r="X52" s="18"/>
      <c r="Y52" s="18"/>
      <c r="Z52" s="18"/>
      <c r="AA52" s="18"/>
      <c r="AB52" s="18"/>
      <c r="AC52" s="18"/>
      <c r="AD52" s="18"/>
      <c r="AE52" s="18"/>
      <c r="AF52" s="18"/>
      <c r="AG52" s="18"/>
      <c r="AH52" s="18"/>
      <c r="AI52" s="18"/>
      <c r="AJ52" s="18"/>
      <c r="AK52" s="18"/>
      <c r="AL52" s="18"/>
      <c r="AM52" s="18"/>
      <c r="AN52" s="18"/>
      <c r="AO52" s="23"/>
      <c r="AP52" s="23"/>
      <c r="AQ52" s="23"/>
      <c r="AR52" s="23"/>
      <c r="AS52" s="23"/>
      <c r="AT52" s="23"/>
      <c r="AU52" s="23"/>
      <c r="AV52" s="23"/>
      <c r="AW52" s="23"/>
      <c r="AX52" s="23"/>
      <c r="AY52" s="23"/>
      <c r="AZ52" s="18"/>
      <c r="BA52" s="18"/>
      <c r="BB52" s="18"/>
      <c r="BC52" s="18"/>
      <c r="BD52" s="18"/>
      <c r="BE52" s="18"/>
      <c r="BF52" s="18"/>
      <c r="BG52" s="18"/>
      <c r="BH52" s="18"/>
      <c r="BI52" s="18"/>
      <c r="BJ52" s="18"/>
      <c r="BK52" s="18"/>
      <c r="BL52" s="18"/>
      <c r="BM52" s="18"/>
      <c r="BN52" s="18"/>
      <c r="BO52" s="18"/>
      <c r="BP52" s="23"/>
      <c r="BQ52" s="23"/>
      <c r="BR52" s="23"/>
      <c r="BS52" s="23"/>
      <c r="BT52" s="23"/>
      <c r="BU52" s="23"/>
      <c r="BV52" s="23"/>
      <c r="BW52" s="23"/>
      <c r="BX52" s="23"/>
      <c r="BY52" s="23"/>
    </row>
    <row r="53" spans="1:77" ht="8.25" customHeight="1">
      <c r="A53" s="131" t="s">
        <v>64</v>
      </c>
      <c r="B53" s="131"/>
      <c r="C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8"/>
      <c r="AG53" s="21"/>
      <c r="AH53" s="21"/>
      <c r="AI53" s="21"/>
      <c r="AJ53" s="21"/>
      <c r="AK53" s="21"/>
      <c r="AL53" s="21"/>
      <c r="AM53" s="21"/>
      <c r="AN53" s="21"/>
      <c r="AO53" s="21"/>
      <c r="AP53" s="21"/>
      <c r="AQ53" s="21"/>
      <c r="AR53" s="21"/>
      <c r="AS53" s="21"/>
      <c r="AT53" s="21"/>
      <c r="AU53" s="21"/>
      <c r="AV53" s="21"/>
      <c r="AW53" s="21"/>
      <c r="AX53" s="21"/>
      <c r="AY53" s="22"/>
      <c r="AZ53" s="22"/>
      <c r="BA53" s="22"/>
      <c r="BB53" s="22"/>
      <c r="BC53" s="22"/>
      <c r="BD53" s="22"/>
      <c r="BE53" s="22"/>
      <c r="BF53" s="22"/>
      <c r="BG53" s="22"/>
      <c r="BH53" s="22"/>
      <c r="BI53" s="18"/>
      <c r="BJ53" s="21"/>
      <c r="BK53" s="21"/>
      <c r="BL53" s="21"/>
      <c r="BM53" s="21"/>
      <c r="BN53" s="21"/>
      <c r="BO53" s="21"/>
      <c r="BP53" s="21"/>
      <c r="BQ53" s="21"/>
      <c r="BR53" s="21"/>
      <c r="BS53" s="21"/>
      <c r="BT53" s="21"/>
      <c r="BU53" s="21"/>
      <c r="BV53" s="21"/>
      <c r="BW53" s="21"/>
      <c r="BX53" s="21"/>
      <c r="BY53" s="21"/>
    </row>
    <row r="54" spans="1:77" ht="8.25" customHeight="1">
      <c r="A54" s="131"/>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8"/>
      <c r="AG54" s="21"/>
      <c r="AH54" s="21"/>
      <c r="AI54" s="21"/>
      <c r="AJ54" s="21"/>
      <c r="AK54" s="21"/>
      <c r="AL54" s="21"/>
      <c r="AM54" s="21"/>
      <c r="AN54" s="21"/>
      <c r="AO54" s="21"/>
      <c r="AP54" s="21"/>
      <c r="AQ54" s="21"/>
      <c r="AR54" s="21"/>
      <c r="AS54" s="21"/>
      <c r="AT54" s="21"/>
      <c r="AU54" s="21"/>
      <c r="AV54" s="21"/>
      <c r="AW54" s="21"/>
      <c r="AX54" s="21"/>
      <c r="AY54" s="22"/>
      <c r="AZ54" s="22"/>
      <c r="BA54" s="22"/>
      <c r="BB54" s="22"/>
      <c r="BC54" s="22"/>
      <c r="BD54" s="22"/>
      <c r="BE54" s="22"/>
      <c r="BF54" s="22"/>
      <c r="BG54" s="22"/>
      <c r="BH54" s="22"/>
      <c r="BI54" s="18"/>
      <c r="BJ54" s="21"/>
      <c r="BK54" s="21"/>
      <c r="BL54" s="21"/>
      <c r="BM54" s="21"/>
      <c r="BN54" s="21"/>
      <c r="BO54" s="21"/>
      <c r="BP54" s="21"/>
      <c r="BQ54" s="21"/>
      <c r="BR54" s="21"/>
      <c r="BS54" s="21"/>
      <c r="BT54" s="21"/>
      <c r="BU54" s="21"/>
      <c r="BV54" s="21"/>
      <c r="BW54" s="21"/>
      <c r="BX54" s="21"/>
      <c r="BY54" s="21"/>
    </row>
    <row r="55" spans="1:77" ht="8.25" customHeight="1">
      <c r="A55" s="131"/>
      <c r="B55" s="131"/>
      <c r="C55" s="131"/>
      <c r="D55" s="131"/>
      <c r="E55" s="131"/>
      <c r="F55" s="131"/>
      <c r="G55" s="131"/>
      <c r="H55" s="131"/>
      <c r="I55" s="131"/>
      <c r="J55" s="131"/>
      <c r="K55" s="131"/>
      <c r="L55" s="131"/>
      <c r="M55" s="131"/>
      <c r="N55" s="131"/>
      <c r="O55" s="131"/>
      <c r="P55" s="131"/>
      <c r="Q55" s="131"/>
      <c r="R55" s="131"/>
      <c r="S55" s="131"/>
      <c r="T55" s="131"/>
      <c r="U55" s="131"/>
      <c r="V55" s="131"/>
      <c r="W55" s="131"/>
      <c r="X55" s="131"/>
      <c r="Y55" s="131"/>
      <c r="Z55" s="131"/>
      <c r="AA55" s="131"/>
      <c r="AB55" s="131"/>
      <c r="AC55" s="131"/>
      <c r="AD55" s="131"/>
      <c r="AE55" s="131"/>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13.5" customHeight="1">
      <c r="A56" s="132" t="s">
        <v>227</v>
      </c>
      <c r="B56" s="133"/>
      <c r="C56" s="133"/>
      <c r="D56" s="133"/>
      <c r="E56" s="133"/>
      <c r="F56" s="133"/>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3"/>
      <c r="AY56" s="133"/>
      <c r="AZ56" s="133"/>
      <c r="BA56" s="133"/>
      <c r="BB56" s="133"/>
      <c r="BC56" s="133"/>
      <c r="BD56" s="133"/>
      <c r="BE56" s="133"/>
      <c r="BF56" s="133"/>
      <c r="BG56" s="133"/>
      <c r="BH56" s="133"/>
      <c r="BI56" s="133"/>
      <c r="BJ56" s="133"/>
      <c r="BK56" s="133"/>
      <c r="BL56" s="133"/>
      <c r="BM56" s="133"/>
      <c r="BN56" s="133"/>
      <c r="BO56" s="133"/>
      <c r="BP56" s="133"/>
      <c r="BQ56" s="133"/>
      <c r="BR56" s="133"/>
      <c r="BS56" s="133"/>
      <c r="BT56" s="133"/>
      <c r="BU56" s="133"/>
      <c r="BV56" s="133"/>
      <c r="BW56" s="133"/>
      <c r="BX56" s="133"/>
      <c r="BY56" s="134"/>
    </row>
    <row r="57" spans="1:77" ht="13.5" customHeight="1">
      <c r="A57" s="135"/>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6"/>
      <c r="AY57" s="136"/>
      <c r="AZ57" s="136"/>
      <c r="BA57" s="136"/>
      <c r="BB57" s="136"/>
      <c r="BC57" s="136"/>
      <c r="BD57" s="136"/>
      <c r="BE57" s="136"/>
      <c r="BF57" s="136"/>
      <c r="BG57" s="136"/>
      <c r="BH57" s="136"/>
      <c r="BI57" s="136"/>
      <c r="BJ57" s="136"/>
      <c r="BK57" s="136"/>
      <c r="BL57" s="136"/>
      <c r="BM57" s="136"/>
      <c r="BN57" s="136"/>
      <c r="BO57" s="136"/>
      <c r="BP57" s="136"/>
      <c r="BQ57" s="136"/>
      <c r="BR57" s="136"/>
      <c r="BS57" s="136"/>
      <c r="BT57" s="136"/>
      <c r="BU57" s="136"/>
      <c r="BV57" s="136"/>
      <c r="BW57" s="136"/>
      <c r="BX57" s="136"/>
      <c r="BY57" s="137"/>
    </row>
    <row r="58" spans="1:77" ht="13.5" customHeight="1">
      <c r="A58" s="135"/>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c r="AA58" s="136"/>
      <c r="AB58" s="136"/>
      <c r="AC58" s="136"/>
      <c r="AD58" s="136"/>
      <c r="AE58" s="136"/>
      <c r="AF58" s="136"/>
      <c r="AG58" s="136"/>
      <c r="AH58" s="136"/>
      <c r="AI58" s="136"/>
      <c r="AJ58" s="136"/>
      <c r="AK58" s="136"/>
      <c r="AL58" s="136"/>
      <c r="AM58" s="136"/>
      <c r="AN58" s="136"/>
      <c r="AO58" s="136"/>
      <c r="AP58" s="136"/>
      <c r="AQ58" s="136"/>
      <c r="AR58" s="136"/>
      <c r="AS58" s="136"/>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7"/>
    </row>
    <row r="59" spans="1:77" ht="13.5" customHeight="1">
      <c r="A59" s="135"/>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7"/>
    </row>
    <row r="60" spans="1:77" ht="13.5" customHeight="1">
      <c r="A60" s="135"/>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c r="AA60" s="136"/>
      <c r="AB60" s="136"/>
      <c r="AC60" s="136"/>
      <c r="AD60" s="136"/>
      <c r="AE60" s="136"/>
      <c r="AF60" s="136"/>
      <c r="AG60" s="136"/>
      <c r="AH60" s="136"/>
      <c r="AI60" s="136"/>
      <c r="AJ60" s="136"/>
      <c r="AK60" s="136"/>
      <c r="AL60" s="136"/>
      <c r="AM60" s="136"/>
      <c r="AN60" s="136"/>
      <c r="AO60" s="136"/>
      <c r="AP60" s="136"/>
      <c r="AQ60" s="136"/>
      <c r="AR60" s="136"/>
      <c r="AS60" s="136"/>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7"/>
    </row>
    <row r="61" spans="1:77" ht="13.5" customHeight="1">
      <c r="A61" s="135"/>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c r="AA61" s="136"/>
      <c r="AB61" s="136"/>
      <c r="AC61" s="136"/>
      <c r="AD61" s="136"/>
      <c r="AE61" s="136"/>
      <c r="AF61" s="136"/>
      <c r="AG61" s="136"/>
      <c r="AH61" s="136"/>
      <c r="AI61" s="136"/>
      <c r="AJ61" s="136"/>
      <c r="AK61" s="136"/>
      <c r="AL61" s="136"/>
      <c r="AM61" s="136"/>
      <c r="AN61" s="136"/>
      <c r="AO61" s="136"/>
      <c r="AP61" s="136"/>
      <c r="AQ61" s="136"/>
      <c r="AR61" s="136"/>
      <c r="AS61" s="136"/>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7"/>
    </row>
    <row r="62" spans="1:77" ht="13.5" customHeight="1">
      <c r="A62" s="135"/>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c r="BM62" s="136"/>
      <c r="BN62" s="136"/>
      <c r="BO62" s="136"/>
      <c r="BP62" s="136"/>
      <c r="BQ62" s="136"/>
      <c r="BR62" s="136"/>
      <c r="BS62" s="136"/>
      <c r="BT62" s="136"/>
      <c r="BU62" s="136"/>
      <c r="BV62" s="136"/>
      <c r="BW62" s="136"/>
      <c r="BX62" s="136"/>
      <c r="BY62" s="137"/>
    </row>
    <row r="63" spans="1:77" ht="13.5" customHeight="1">
      <c r="A63" s="138"/>
      <c r="B63" s="139"/>
      <c r="C63" s="139"/>
      <c r="D63" s="139"/>
      <c r="E63" s="139"/>
      <c r="F63" s="139"/>
      <c r="G63" s="139"/>
      <c r="H63" s="139"/>
      <c r="I63" s="139"/>
      <c r="J63" s="139"/>
      <c r="K63" s="139"/>
      <c r="L63" s="139"/>
      <c r="M63" s="139"/>
      <c r="N63" s="139"/>
      <c r="O63" s="139"/>
      <c r="P63" s="139"/>
      <c r="Q63" s="139"/>
      <c r="R63" s="139"/>
      <c r="S63" s="139"/>
      <c r="T63" s="139"/>
      <c r="U63" s="139"/>
      <c r="V63" s="139"/>
      <c r="W63" s="139"/>
      <c r="X63" s="139"/>
      <c r="Y63" s="139"/>
      <c r="Z63" s="139"/>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40"/>
    </row>
    <row r="64" spans="1:77" ht="6" customHeight="1">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18"/>
      <c r="BG64" s="18"/>
      <c r="BH64" s="18"/>
      <c r="BI64" s="18"/>
      <c r="BJ64" s="18"/>
      <c r="BK64" s="18"/>
      <c r="BL64" s="18"/>
      <c r="BM64" s="18"/>
      <c r="BN64" s="18"/>
      <c r="BO64" s="18"/>
      <c r="BP64" s="18"/>
      <c r="BQ64" s="18"/>
      <c r="BR64" s="18"/>
      <c r="BS64" s="18"/>
      <c r="BT64" s="18"/>
      <c r="BU64" s="18"/>
      <c r="BV64" s="18"/>
      <c r="BW64" s="18"/>
      <c r="BX64" s="18"/>
      <c r="BY64" s="18"/>
    </row>
    <row r="65" spans="1:78" ht="6" customHeight="1">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18"/>
      <c r="BG65" s="18"/>
      <c r="BH65" s="18"/>
      <c r="BI65" s="18"/>
      <c r="BJ65" s="18"/>
      <c r="BK65" s="18"/>
      <c r="BL65" s="18"/>
      <c r="BM65" s="18"/>
      <c r="BN65" s="18"/>
      <c r="BO65" s="18"/>
      <c r="BP65" s="18"/>
      <c r="BQ65" s="18"/>
      <c r="BR65" s="18"/>
      <c r="BS65" s="18"/>
      <c r="BT65" s="18"/>
      <c r="BU65" s="18"/>
      <c r="BV65" s="18"/>
      <c r="BW65" s="18"/>
      <c r="BX65" s="18"/>
      <c r="BY65" s="18"/>
    </row>
    <row r="66" spans="1:78" ht="5.2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row>
    <row r="67" spans="1:78" ht="5.2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3" customHeight="1">
      <c r="A69" s="26"/>
      <c r="B69" s="26"/>
      <c r="C69" s="26"/>
      <c r="D69" s="26"/>
      <c r="E69" s="26"/>
      <c r="F69" s="26"/>
      <c r="G69" s="26"/>
      <c r="H69" s="27"/>
      <c r="I69" s="27"/>
      <c r="J69" s="27"/>
      <c r="K69" s="27"/>
      <c r="L69" s="27"/>
      <c r="M69" s="27"/>
      <c r="N69" s="27"/>
      <c r="O69" s="27"/>
      <c r="P69" s="27"/>
      <c r="Q69" s="27"/>
      <c r="R69" s="27"/>
      <c r="S69" s="27"/>
      <c r="T69" s="27"/>
      <c r="U69" s="27"/>
      <c r="V69" s="27"/>
      <c r="W69" s="1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18"/>
      <c r="BF69" s="18"/>
      <c r="BG69" s="18"/>
      <c r="BH69" s="18"/>
      <c r="BI69" s="18"/>
      <c r="BJ69" s="18"/>
      <c r="BK69" s="18"/>
      <c r="BL69" s="18"/>
      <c r="BM69" s="18"/>
      <c r="BN69" s="18"/>
      <c r="BO69" s="18"/>
      <c r="BP69" s="18"/>
      <c r="BQ69" s="18"/>
      <c r="BR69" s="18"/>
      <c r="BS69" s="18"/>
      <c r="BT69" s="18"/>
      <c r="BU69" s="18"/>
      <c r="BV69" s="18"/>
      <c r="BW69" s="18"/>
      <c r="BX69" s="18"/>
      <c r="BY69" s="18"/>
    </row>
    <row r="70" spans="1:78" ht="3" customHeight="1">
      <c r="A70" s="26"/>
      <c r="B70" s="26"/>
      <c r="C70" s="26"/>
      <c r="D70" s="26"/>
      <c r="E70" s="26"/>
      <c r="F70" s="26"/>
      <c r="G70" s="26"/>
      <c r="H70" s="27"/>
      <c r="I70" s="27"/>
      <c r="J70" s="27"/>
      <c r="K70" s="27"/>
      <c r="L70" s="27"/>
      <c r="M70" s="27"/>
      <c r="N70" s="27"/>
      <c r="O70" s="27"/>
      <c r="P70" s="27"/>
      <c r="Q70" s="27"/>
      <c r="R70" s="27"/>
      <c r="S70" s="27"/>
      <c r="T70" s="27"/>
      <c r="U70" s="27"/>
      <c r="V70" s="27"/>
      <c r="W70" s="1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4.5" customHeight="1">
      <c r="A75" s="29"/>
      <c r="B75" s="29"/>
      <c r="C75" s="29"/>
      <c r="D75" s="30"/>
      <c r="E75" s="30"/>
      <c r="F75" s="30"/>
      <c r="G75" s="30"/>
      <c r="H75" s="29"/>
      <c r="I75" s="29"/>
      <c r="J75" s="29"/>
      <c r="K75" s="30"/>
      <c r="L75" s="30"/>
      <c r="M75" s="30"/>
      <c r="N75" s="30"/>
      <c r="O75" s="31"/>
      <c r="P75" s="31"/>
      <c r="Q75" s="31"/>
      <c r="R75" s="31"/>
      <c r="S75" s="32"/>
      <c r="T75" s="32"/>
      <c r="U75" s="32"/>
      <c r="V75" s="31"/>
      <c r="W75" s="31"/>
      <c r="X75" s="32"/>
      <c r="Y75" s="32"/>
      <c r="Z75" s="32"/>
      <c r="AA75" s="32"/>
      <c r="AB75" s="18"/>
      <c r="AC75" s="33"/>
      <c r="AD75" s="34"/>
      <c r="AE75" s="35"/>
      <c r="AF75" s="35"/>
      <c r="AG75" s="35"/>
      <c r="AH75" s="35"/>
      <c r="AI75" s="35"/>
      <c r="AJ75" s="34"/>
      <c r="AK75" s="34"/>
      <c r="AL75" s="36"/>
      <c r="AM75" s="36"/>
      <c r="AN75" s="36"/>
      <c r="AO75" s="36"/>
      <c r="AP75" s="36"/>
      <c r="AQ75" s="33"/>
      <c r="AR75" s="33"/>
      <c r="AS75" s="37"/>
      <c r="AT75" s="37"/>
      <c r="AU75" s="37"/>
      <c r="AV75" s="37"/>
      <c r="AW75" s="37"/>
      <c r="AX75" s="37"/>
      <c r="AY75" s="37"/>
      <c r="AZ75" s="37"/>
      <c r="BA75" s="37"/>
      <c r="BB75" s="37"/>
      <c r="BC75" s="37"/>
      <c r="BD75" s="37"/>
      <c r="BE75" s="37"/>
      <c r="BF75" s="37"/>
      <c r="BG75" s="37"/>
      <c r="BH75" s="37"/>
      <c r="BI75" s="36"/>
      <c r="BJ75" s="36"/>
      <c r="BK75" s="36"/>
      <c r="BL75" s="36"/>
      <c r="BM75" s="36"/>
      <c r="BN75" s="36"/>
      <c r="BO75" s="36"/>
      <c r="BP75" s="36"/>
      <c r="BQ75" s="36"/>
      <c r="BR75" s="36"/>
      <c r="BS75" s="36"/>
      <c r="BT75" s="36"/>
      <c r="BU75" s="36"/>
      <c r="BV75" s="36"/>
      <c r="BW75" s="36"/>
      <c r="BX75" s="36"/>
      <c r="BY75" s="36"/>
      <c r="BZ75" s="38"/>
    </row>
    <row r="76" spans="1:78" ht="6.75" customHeight="1">
      <c r="A76" s="18"/>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row>
    <row r="77" spans="1:78" ht="6.75" customHeight="1">
      <c r="A77" s="18"/>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8"/>
      <c r="AM77" s="18"/>
      <c r="AN77" s="18"/>
      <c r="AO77" s="18"/>
      <c r="AP77" s="18"/>
      <c r="AQ77" s="18"/>
      <c r="AR77" s="18"/>
      <c r="AS77" s="39"/>
      <c r="AT77" s="40"/>
      <c r="AU77" s="40"/>
      <c r="AV77" s="40"/>
      <c r="AW77" s="40"/>
      <c r="AX77" s="40"/>
      <c r="AY77" s="40"/>
      <c r="AZ77" s="40"/>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40"/>
    </row>
    <row r="78" spans="1:78" ht="6" customHeight="1">
      <c r="A78" s="18"/>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8"/>
      <c r="AN78" s="18"/>
      <c r="AO78" s="18"/>
      <c r="AP78" s="18"/>
      <c r="AQ78" s="18"/>
      <c r="AR78" s="18"/>
      <c r="AS78" s="40"/>
      <c r="AT78" s="40"/>
      <c r="AU78" s="40"/>
      <c r="AV78" s="40"/>
      <c r="AW78" s="40"/>
      <c r="AX78" s="40"/>
      <c r="AY78" s="40"/>
      <c r="AZ78" s="40"/>
      <c r="BA78" s="1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row>
    <row r="79" spans="1:78" ht="6" customHeight="1">
      <c r="A79" s="18"/>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8"/>
      <c r="AN79" s="18"/>
      <c r="AO79" s="18"/>
      <c r="AP79" s="18"/>
      <c r="AQ79" s="18"/>
      <c r="AR79" s="18"/>
      <c r="AS79" s="40"/>
      <c r="AT79" s="40"/>
      <c r="AU79" s="40"/>
      <c r="AV79" s="40"/>
      <c r="AW79" s="40"/>
      <c r="AX79" s="40"/>
      <c r="AY79" s="40"/>
      <c r="AZ79" s="40"/>
      <c r="BA79" s="1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row>
    <row r="80" spans="1:78" ht="6" customHeight="1">
      <c r="A80" s="18"/>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8"/>
      <c r="AN80" s="18"/>
      <c r="AO80" s="18"/>
      <c r="AP80" s="18"/>
      <c r="AQ80" s="18"/>
      <c r="AR80" s="18"/>
      <c r="AS80" s="18"/>
      <c r="AT80" s="18"/>
      <c r="AU80" s="18"/>
      <c r="AV80" s="18"/>
      <c r="AW80" s="18"/>
      <c r="AX80" s="18"/>
      <c r="AY80" s="18"/>
      <c r="AZ80" s="18"/>
      <c r="BA80" s="18"/>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row>
    <row r="81" spans="1:77" ht="6.75" customHeight="1">
      <c r="A81" s="18"/>
      <c r="B81" s="129"/>
      <c r="C81" s="129"/>
      <c r="D81" s="129"/>
      <c r="E81" s="129"/>
      <c r="F81" s="129"/>
      <c r="G81" s="129"/>
      <c r="H81" s="129"/>
      <c r="I81" s="129"/>
      <c r="J81" s="129"/>
      <c r="K81" s="129"/>
      <c r="L81" s="129"/>
      <c r="M81" s="129"/>
      <c r="N81" s="129"/>
      <c r="O81" s="129"/>
      <c r="P81" s="129"/>
      <c r="Q81" s="129"/>
      <c r="R81" s="129"/>
      <c r="S81" s="129"/>
      <c r="T81" s="129"/>
      <c r="U81" s="129"/>
      <c r="V81" s="129"/>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row>
    <row r="82" spans="1:77" ht="6.75" customHeight="1">
      <c r="A82" s="18"/>
      <c r="B82" s="129"/>
      <c r="C82" s="129"/>
      <c r="D82" s="129"/>
      <c r="E82" s="129"/>
      <c r="F82" s="129"/>
      <c r="G82" s="129"/>
      <c r="H82" s="129"/>
      <c r="I82" s="129"/>
      <c r="J82" s="129"/>
      <c r="K82" s="129"/>
      <c r="L82" s="129"/>
      <c r="M82" s="129"/>
      <c r="N82" s="129"/>
      <c r="O82" s="129"/>
      <c r="P82" s="129"/>
      <c r="Q82" s="129"/>
      <c r="R82" s="129"/>
      <c r="S82" s="129"/>
      <c r="T82" s="129"/>
      <c r="U82" s="129"/>
      <c r="V82" s="129"/>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 customHeight="1">
      <c r="A83" s="18"/>
      <c r="B83" s="124"/>
      <c r="C83" s="124"/>
      <c r="D83" s="124"/>
      <c r="E83" s="124"/>
      <c r="F83" s="124"/>
      <c r="G83" s="124"/>
      <c r="H83" s="124"/>
      <c r="I83" s="124"/>
      <c r="J83" s="124"/>
      <c r="K83" s="124"/>
      <c r="L83" s="124"/>
      <c r="M83" s="124"/>
      <c r="N83" s="124"/>
      <c r="O83" s="124"/>
      <c r="P83" s="124"/>
      <c r="Q83" s="124"/>
      <c r="R83" s="124"/>
      <c r="S83" s="124"/>
      <c r="T83" s="124"/>
      <c r="U83" s="124"/>
      <c r="V83" s="124"/>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 customHeight="1">
      <c r="A84" s="18"/>
      <c r="B84" s="124"/>
      <c r="C84" s="124"/>
      <c r="D84" s="124"/>
      <c r="E84" s="124"/>
      <c r="F84" s="124"/>
      <c r="G84" s="124"/>
      <c r="H84" s="124"/>
      <c r="I84" s="124"/>
      <c r="J84" s="124"/>
      <c r="K84" s="124"/>
      <c r="L84" s="124"/>
      <c r="M84" s="124"/>
      <c r="N84" s="124"/>
      <c r="O84" s="124"/>
      <c r="P84" s="124"/>
      <c r="Q84" s="124"/>
      <c r="R84" s="124"/>
      <c r="S84" s="124"/>
      <c r="T84" s="124"/>
      <c r="U84" s="124"/>
      <c r="V84" s="124"/>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42"/>
      <c r="BF84" s="42"/>
      <c r="BG84" s="42"/>
      <c r="BH84" s="42"/>
      <c r="BI84" s="42"/>
      <c r="BJ84" s="42"/>
      <c r="BK84" s="42"/>
      <c r="BL84" s="42"/>
      <c r="BM84" s="42"/>
      <c r="BN84" s="42"/>
      <c r="BO84" s="42"/>
      <c r="BP84" s="42"/>
      <c r="BQ84" s="42"/>
      <c r="BR84" s="42"/>
      <c r="BS84" s="42"/>
      <c r="BT84" s="42"/>
      <c r="BU84" s="42"/>
      <c r="BV84" s="42"/>
      <c r="BW84" s="18"/>
      <c r="BX84" s="18"/>
      <c r="BY84" s="18"/>
    </row>
    <row r="85" spans="1:77" ht="6" customHeight="1">
      <c r="A85" s="18"/>
      <c r="B85" s="124"/>
      <c r="C85" s="124"/>
      <c r="D85" s="124"/>
      <c r="E85" s="124"/>
      <c r="F85" s="124"/>
      <c r="G85" s="124"/>
      <c r="H85" s="124"/>
      <c r="I85" s="124"/>
      <c r="J85" s="124"/>
      <c r="K85" s="124"/>
      <c r="L85" s="124"/>
      <c r="M85" s="124"/>
      <c r="N85" s="124"/>
      <c r="O85" s="124"/>
      <c r="P85" s="124"/>
      <c r="Q85" s="124"/>
      <c r="R85" s="124"/>
      <c r="S85" s="124"/>
      <c r="T85" s="124"/>
      <c r="U85" s="124"/>
      <c r="V85" s="124"/>
      <c r="W85" s="18"/>
      <c r="X85" s="18"/>
      <c r="Y85" s="18"/>
      <c r="Z85" s="18"/>
      <c r="AA85" s="18"/>
      <c r="AB85" s="18"/>
      <c r="AC85" s="18"/>
      <c r="AD85" s="18"/>
      <c r="AE85" s="125"/>
      <c r="AF85" s="125"/>
      <c r="AG85" s="125"/>
      <c r="AH85" s="125"/>
      <c r="AI85" s="125"/>
      <c r="AJ85" s="125"/>
      <c r="AK85" s="125"/>
      <c r="AL85" s="125"/>
      <c r="AM85" s="125"/>
      <c r="AN85" s="125"/>
      <c r="AO85" s="125"/>
      <c r="AP85" s="125"/>
      <c r="AQ85" s="125"/>
      <c r="AR85" s="125"/>
      <c r="AS85" s="125"/>
      <c r="AT85" s="125"/>
      <c r="AU85" s="125"/>
      <c r="AV85" s="18"/>
      <c r="AW85" s="18"/>
      <c r="AX85" s="18"/>
      <c r="AY85" s="18"/>
      <c r="AZ85" s="18"/>
      <c r="BA85" s="18"/>
      <c r="BB85" s="18"/>
      <c r="BC85" s="18"/>
      <c r="BD85" s="18"/>
      <c r="BE85" s="126"/>
      <c r="BF85" s="126"/>
      <c r="BG85" s="126"/>
      <c r="BH85" s="126"/>
      <c r="BI85" s="126"/>
      <c r="BJ85" s="126"/>
      <c r="BK85" s="126"/>
      <c r="BL85" s="126"/>
      <c r="BM85" s="126"/>
      <c r="BN85" s="126"/>
      <c r="BO85" s="126"/>
      <c r="BP85" s="126"/>
      <c r="BQ85" s="126"/>
      <c r="BR85" s="126"/>
      <c r="BS85" s="126"/>
      <c r="BT85" s="126"/>
      <c r="BU85" s="126"/>
      <c r="BV85" s="126"/>
      <c r="BW85" s="18"/>
      <c r="BX85" s="18"/>
      <c r="BY85" s="18"/>
    </row>
    <row r="86" spans="1:77" ht="9" customHeight="1">
      <c r="A86" s="18"/>
      <c r="B86" s="18"/>
      <c r="C86" s="18"/>
      <c r="D86" s="18"/>
      <c r="E86" s="18"/>
      <c r="F86" s="18"/>
      <c r="G86" s="18"/>
      <c r="H86" s="18"/>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127"/>
      <c r="BI86" s="127"/>
      <c r="BJ86" s="127"/>
      <c r="BK86" s="127"/>
      <c r="BL86" s="127"/>
      <c r="BM86" s="127"/>
      <c r="BN86" s="127"/>
      <c r="BO86" s="127"/>
      <c r="BP86" s="127"/>
      <c r="BQ86" s="127"/>
      <c r="BR86" s="127"/>
      <c r="BS86" s="18"/>
      <c r="BT86" s="18"/>
      <c r="BU86" s="18"/>
      <c r="BV86" s="18"/>
      <c r="BW86" s="18"/>
      <c r="BX86" s="18"/>
      <c r="BY86" s="18"/>
    </row>
    <row r="87" spans="1:77" ht="6" customHeight="1">
      <c r="A87" s="18"/>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3"/>
      <c r="AU87" s="123"/>
      <c r="AV87" s="123"/>
      <c r="AW87" s="123"/>
      <c r="AX87" s="123"/>
      <c r="AY87" s="123"/>
      <c r="AZ87" s="123"/>
      <c r="BA87" s="123"/>
      <c r="BB87" s="123"/>
      <c r="BC87" s="123"/>
      <c r="BD87" s="123"/>
      <c r="BE87" s="123"/>
      <c r="BF87" s="123"/>
      <c r="BG87" s="123"/>
      <c r="BH87" s="123"/>
      <c r="BI87" s="123"/>
      <c r="BJ87" s="123"/>
      <c r="BK87" s="123"/>
      <c r="BL87" s="123"/>
      <c r="BM87" s="123"/>
      <c r="BN87" s="123"/>
      <c r="BO87" s="123"/>
      <c r="BP87" s="123"/>
      <c r="BQ87" s="123"/>
      <c r="BR87" s="123"/>
      <c r="BS87" s="123"/>
      <c r="BT87" s="123"/>
      <c r="BU87" s="123"/>
      <c r="BV87" s="123"/>
      <c r="BW87" s="123"/>
      <c r="BX87" s="123"/>
      <c r="BY87" s="123"/>
    </row>
    <row r="88" spans="1:77" ht="6" customHeight="1">
      <c r="A88" s="18"/>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3"/>
      <c r="AU88" s="123"/>
      <c r="AV88" s="123"/>
      <c r="AW88" s="123"/>
      <c r="AX88" s="123"/>
      <c r="AY88" s="123"/>
      <c r="AZ88" s="123"/>
      <c r="BA88" s="123"/>
      <c r="BB88" s="123"/>
      <c r="BC88" s="123"/>
      <c r="BD88" s="123"/>
      <c r="BE88" s="123"/>
      <c r="BF88" s="123"/>
      <c r="BG88" s="123"/>
      <c r="BH88" s="123"/>
      <c r="BI88" s="123"/>
      <c r="BJ88" s="123"/>
      <c r="BK88" s="123"/>
      <c r="BL88" s="123"/>
      <c r="BM88" s="123"/>
      <c r="BN88" s="123"/>
      <c r="BO88" s="123"/>
      <c r="BP88" s="123"/>
      <c r="BQ88" s="123"/>
      <c r="BR88" s="123"/>
      <c r="BS88" s="123"/>
      <c r="BT88" s="123"/>
      <c r="BU88" s="123"/>
      <c r="BV88" s="123"/>
      <c r="BW88" s="123"/>
      <c r="BX88" s="123"/>
      <c r="BY88" s="123"/>
    </row>
    <row r="89" spans="1:77" ht="6" customHeight="1">
      <c r="A89" s="18"/>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3"/>
      <c r="AU89" s="123"/>
      <c r="AV89" s="123"/>
      <c r="AW89" s="123"/>
      <c r="AX89" s="123"/>
      <c r="AY89" s="123"/>
      <c r="AZ89" s="123"/>
      <c r="BA89" s="123"/>
      <c r="BB89" s="123"/>
      <c r="BC89" s="123"/>
      <c r="BD89" s="123"/>
      <c r="BE89" s="123"/>
      <c r="BF89" s="123"/>
      <c r="BG89" s="123"/>
      <c r="BH89" s="123"/>
      <c r="BI89" s="123"/>
      <c r="BJ89" s="123"/>
      <c r="BK89" s="123"/>
      <c r="BL89" s="123"/>
      <c r="BM89" s="123"/>
      <c r="BN89" s="123"/>
      <c r="BO89" s="123"/>
      <c r="BP89" s="123"/>
      <c r="BQ89" s="123"/>
      <c r="BR89" s="123"/>
      <c r="BS89" s="123"/>
      <c r="BT89" s="123"/>
      <c r="BU89" s="123"/>
      <c r="BV89" s="123"/>
      <c r="BW89" s="123"/>
      <c r="BX89" s="123"/>
      <c r="BY89" s="123"/>
    </row>
    <row r="90" spans="1:77" ht="6.75" customHeight="1">
      <c r="A90" s="18"/>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3"/>
      <c r="AY90" s="123"/>
      <c r="AZ90" s="123"/>
      <c r="BA90" s="123"/>
      <c r="BB90" s="123"/>
      <c r="BC90" s="123"/>
      <c r="BD90" s="123"/>
      <c r="BE90" s="123"/>
      <c r="BF90" s="123"/>
      <c r="BG90" s="123"/>
      <c r="BH90" s="123"/>
      <c r="BI90" s="123"/>
      <c r="BJ90" s="123"/>
      <c r="BK90" s="123"/>
      <c r="BL90" s="123"/>
      <c r="BM90" s="123"/>
      <c r="BN90" s="123"/>
      <c r="BO90" s="123"/>
      <c r="BP90" s="123"/>
      <c r="BQ90" s="123"/>
      <c r="BR90" s="123"/>
      <c r="BS90" s="123"/>
      <c r="BT90" s="123"/>
      <c r="BU90" s="123"/>
      <c r="BV90" s="123"/>
      <c r="BW90" s="123"/>
      <c r="BX90" s="123"/>
      <c r="BY90" s="123"/>
    </row>
    <row r="91" spans="1:77" ht="6.75" customHeight="1">
      <c r="A91" s="18"/>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3"/>
      <c r="AL91" s="123"/>
      <c r="AM91" s="123"/>
      <c r="AN91" s="123"/>
      <c r="AO91" s="123"/>
      <c r="AP91" s="123"/>
      <c r="AQ91" s="123"/>
      <c r="AR91" s="123"/>
      <c r="AS91" s="123"/>
      <c r="AT91" s="123"/>
      <c r="AU91" s="123"/>
      <c r="AV91" s="123"/>
      <c r="AW91" s="123"/>
      <c r="AX91" s="123"/>
      <c r="AY91" s="123"/>
      <c r="AZ91" s="123"/>
      <c r="BA91" s="123"/>
      <c r="BB91" s="123"/>
      <c r="BC91" s="123"/>
      <c r="BD91" s="123"/>
      <c r="BE91" s="123"/>
      <c r="BF91" s="123"/>
      <c r="BG91" s="123"/>
      <c r="BH91" s="123"/>
      <c r="BI91" s="123"/>
      <c r="BJ91" s="123"/>
      <c r="BK91" s="123"/>
      <c r="BL91" s="123"/>
      <c r="BM91" s="123"/>
      <c r="BN91" s="123"/>
      <c r="BO91" s="123"/>
      <c r="BP91" s="123"/>
      <c r="BQ91" s="123"/>
      <c r="BR91" s="123"/>
      <c r="BS91" s="123"/>
      <c r="BT91" s="123"/>
      <c r="BU91" s="123"/>
      <c r="BV91" s="123"/>
      <c r="BW91" s="123"/>
      <c r="BX91" s="123"/>
      <c r="BY91" s="123"/>
    </row>
    <row r="92" spans="1:77" ht="6.75" customHeight="1">
      <c r="A92" s="18"/>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3"/>
      <c r="AY92" s="123"/>
      <c r="AZ92" s="123"/>
      <c r="BA92" s="123"/>
      <c r="BB92" s="123"/>
      <c r="BC92" s="123"/>
      <c r="BD92" s="123"/>
      <c r="BE92" s="123"/>
      <c r="BF92" s="123"/>
      <c r="BG92" s="123"/>
      <c r="BH92" s="123"/>
      <c r="BI92" s="123"/>
      <c r="BJ92" s="123"/>
      <c r="BK92" s="123"/>
      <c r="BL92" s="123"/>
      <c r="BM92" s="123"/>
      <c r="BN92" s="123"/>
      <c r="BO92" s="123"/>
      <c r="BP92" s="123"/>
      <c r="BQ92" s="123"/>
      <c r="BR92" s="123"/>
      <c r="BS92" s="123"/>
      <c r="BT92" s="123"/>
      <c r="BU92" s="123"/>
      <c r="BV92" s="123"/>
      <c r="BW92" s="123"/>
      <c r="BX92" s="123"/>
      <c r="BY92" s="123"/>
    </row>
    <row r="93" spans="1:77" ht="6.75" customHeight="1">
      <c r="A93" s="18"/>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K93" s="123"/>
      <c r="AL93" s="123"/>
      <c r="AM93" s="123"/>
      <c r="AN93" s="123"/>
      <c r="AO93" s="123"/>
      <c r="AP93" s="123"/>
      <c r="AQ93" s="123"/>
      <c r="AR93" s="123"/>
      <c r="AS93" s="123"/>
      <c r="AT93" s="123"/>
      <c r="AU93" s="123"/>
      <c r="AV93" s="123"/>
      <c r="AW93" s="123"/>
      <c r="AX93" s="123"/>
      <c r="AY93" s="123"/>
      <c r="AZ93" s="123"/>
      <c r="BA93" s="123"/>
      <c r="BB93" s="123"/>
      <c r="BC93" s="123"/>
      <c r="BD93" s="123"/>
      <c r="BE93" s="123"/>
      <c r="BF93" s="123"/>
      <c r="BG93" s="123"/>
      <c r="BH93" s="123"/>
      <c r="BI93" s="123"/>
      <c r="BJ93" s="123"/>
      <c r="BK93" s="123"/>
      <c r="BL93" s="123"/>
      <c r="BM93" s="123"/>
      <c r="BN93" s="123"/>
      <c r="BO93" s="123"/>
      <c r="BP93" s="123"/>
      <c r="BQ93" s="123"/>
      <c r="BR93" s="123"/>
      <c r="BS93" s="123"/>
      <c r="BT93" s="123"/>
      <c r="BU93" s="123"/>
      <c r="BV93" s="123"/>
      <c r="BW93" s="123"/>
      <c r="BX93" s="123"/>
      <c r="BY93" s="123"/>
    </row>
    <row r="94" spans="1:77" ht="6.75" customHeight="1">
      <c r="A94" s="18"/>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c r="BH94" s="123"/>
      <c r="BI94" s="123"/>
      <c r="BJ94" s="123"/>
      <c r="BK94" s="123"/>
      <c r="BL94" s="123"/>
      <c r="BM94" s="123"/>
      <c r="BN94" s="123"/>
      <c r="BO94" s="123"/>
      <c r="BP94" s="123"/>
      <c r="BQ94" s="123"/>
      <c r="BR94" s="123"/>
      <c r="BS94" s="123"/>
      <c r="BT94" s="123"/>
      <c r="BU94" s="123"/>
      <c r="BV94" s="123"/>
      <c r="BW94" s="123"/>
      <c r="BX94" s="123"/>
      <c r="BY94" s="123"/>
    </row>
    <row r="95" spans="1:77" ht="6.75" customHeight="1">
      <c r="A95" s="18"/>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K95" s="123"/>
      <c r="AL95" s="123"/>
      <c r="AM95" s="123"/>
      <c r="AN95" s="123"/>
      <c r="AO95" s="123"/>
      <c r="AP95" s="123"/>
      <c r="AQ95" s="123"/>
      <c r="AR95" s="123"/>
      <c r="AS95" s="123"/>
      <c r="AT95" s="123"/>
      <c r="AU95" s="123"/>
      <c r="AV95" s="123"/>
      <c r="AW95" s="123"/>
      <c r="AX95" s="123"/>
      <c r="AY95" s="123"/>
      <c r="AZ95" s="123"/>
      <c r="BA95" s="123"/>
      <c r="BB95" s="123"/>
      <c r="BC95" s="123"/>
      <c r="BD95" s="123"/>
      <c r="BE95" s="123"/>
      <c r="BF95" s="123"/>
      <c r="BG95" s="123"/>
      <c r="BH95" s="123"/>
      <c r="BI95" s="123"/>
      <c r="BJ95" s="123"/>
      <c r="BK95" s="123"/>
      <c r="BL95" s="123"/>
      <c r="BM95" s="123"/>
      <c r="BN95" s="123"/>
      <c r="BO95" s="123"/>
      <c r="BP95" s="123"/>
      <c r="BQ95" s="123"/>
      <c r="BR95" s="123"/>
      <c r="BS95" s="123"/>
      <c r="BT95" s="123"/>
      <c r="BU95" s="123"/>
      <c r="BV95" s="123"/>
      <c r="BW95" s="123"/>
      <c r="BX95" s="123"/>
      <c r="BY95" s="123"/>
    </row>
    <row r="96" spans="1:77" ht="6.75" customHeight="1">
      <c r="A96" s="18"/>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K96" s="123"/>
      <c r="AL96" s="123"/>
      <c r="AM96" s="123"/>
      <c r="AN96" s="123"/>
      <c r="AO96" s="123"/>
      <c r="AP96" s="123"/>
      <c r="AQ96" s="123"/>
      <c r="AR96" s="123"/>
      <c r="AS96" s="123"/>
      <c r="AT96" s="123"/>
      <c r="AU96" s="123"/>
      <c r="AV96" s="123"/>
      <c r="AW96" s="123"/>
      <c r="AX96" s="123"/>
      <c r="AY96" s="123"/>
      <c r="AZ96" s="123"/>
      <c r="BA96" s="123"/>
      <c r="BB96" s="123"/>
      <c r="BC96" s="123"/>
      <c r="BD96" s="123"/>
      <c r="BE96" s="123"/>
      <c r="BF96" s="123"/>
      <c r="BG96" s="123"/>
      <c r="BH96" s="123"/>
      <c r="BI96" s="123"/>
      <c r="BJ96" s="123"/>
      <c r="BK96" s="123"/>
      <c r="BL96" s="123"/>
      <c r="BM96" s="123"/>
      <c r="BN96" s="123"/>
      <c r="BO96" s="123"/>
      <c r="BP96" s="123"/>
      <c r="BQ96" s="123"/>
      <c r="BR96" s="123"/>
      <c r="BS96" s="123"/>
      <c r="BT96" s="123"/>
      <c r="BU96" s="123"/>
      <c r="BV96" s="123"/>
      <c r="BW96" s="123"/>
      <c r="BX96" s="123"/>
      <c r="BY96" s="123"/>
    </row>
    <row r="97" spans="1:77" ht="5.2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8"/>
      <c r="AQ97" s="18"/>
      <c r="AR97" s="18"/>
      <c r="AS97" s="18"/>
      <c r="AT97" s="18"/>
      <c r="AU97" s="18"/>
      <c r="AV97" s="18"/>
      <c r="AW97" s="18"/>
      <c r="AX97" s="18"/>
      <c r="AY97" s="18"/>
      <c r="AZ97" s="18"/>
      <c r="BA97" s="18"/>
      <c r="BB97" s="18"/>
      <c r="BC97" s="18"/>
      <c r="BD97" s="18"/>
      <c r="BE97" s="18"/>
      <c r="BF97" s="18"/>
      <c r="BG97" s="18"/>
      <c r="BH97" s="18"/>
      <c r="BI97" s="18"/>
      <c r="BJ97" s="18"/>
      <c r="BK97" s="18"/>
      <c r="BL97" s="18"/>
      <c r="BM97" s="18"/>
      <c r="BN97" s="18"/>
      <c r="BO97" s="18"/>
      <c r="BP97" s="18"/>
      <c r="BQ97" s="18"/>
      <c r="BR97" s="18"/>
      <c r="BS97" s="18"/>
      <c r="BT97" s="18"/>
      <c r="BU97" s="18"/>
      <c r="BV97" s="18"/>
      <c r="BW97" s="18"/>
      <c r="BX97" s="18"/>
      <c r="BY97" s="18"/>
    </row>
    <row r="98" spans="1:77" ht="5.2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8"/>
      <c r="BD98" s="18"/>
      <c r="BE98" s="18"/>
      <c r="BF98" s="18"/>
      <c r="BG98" s="18"/>
      <c r="BH98" s="18"/>
      <c r="BI98" s="18"/>
      <c r="BJ98" s="18"/>
      <c r="BK98" s="18"/>
      <c r="BL98" s="18"/>
      <c r="BM98" s="18"/>
      <c r="BN98" s="18"/>
      <c r="BO98" s="18"/>
      <c r="BP98" s="18"/>
      <c r="BQ98" s="18"/>
      <c r="BR98" s="18"/>
      <c r="BS98" s="18"/>
      <c r="BT98" s="18"/>
      <c r="BU98" s="18"/>
      <c r="BV98" s="18"/>
      <c r="BW98" s="18"/>
      <c r="BX98" s="18"/>
      <c r="BY98" s="18"/>
    </row>
  </sheetData>
  <sheetProtection selectLockedCells="1"/>
  <mergeCells count="12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N13:AY15"/>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29:M34"/>
    <mergeCell ref="N29:AM31"/>
    <mergeCell ref="AZ29:BE30"/>
    <mergeCell ref="BF29:BY30"/>
    <mergeCell ref="AZ31:BE32"/>
    <mergeCell ref="BF31:BY32"/>
    <mergeCell ref="N32:Y34"/>
    <mergeCell ref="Z32:AM34"/>
    <mergeCell ref="AZ33:BE34"/>
    <mergeCell ref="BF33:BY34"/>
    <mergeCell ref="AN29:AY34"/>
    <mergeCell ref="AN27:AY28"/>
    <mergeCell ref="AZ27:BY28"/>
    <mergeCell ref="A35:M36"/>
    <mergeCell ref="N35:AM36"/>
    <mergeCell ref="AZ35:BE36"/>
    <mergeCell ref="BF35:BY36"/>
    <mergeCell ref="A42:AE44"/>
    <mergeCell ref="AF42:BY44"/>
    <mergeCell ref="A45:M47"/>
    <mergeCell ref="N45:AA47"/>
    <mergeCell ref="AB45:AH47"/>
    <mergeCell ref="AI45:AJ47"/>
    <mergeCell ref="AK45:AL47"/>
    <mergeCell ref="A37:P39"/>
    <mergeCell ref="A40:I40"/>
    <mergeCell ref="J40:M40"/>
    <mergeCell ref="N40:W40"/>
    <mergeCell ref="AB48:AH50"/>
    <mergeCell ref="AI48:AP50"/>
    <mergeCell ref="AQ48:BA48"/>
    <mergeCell ref="BB48:BY48"/>
    <mergeCell ref="AQ49:BA50"/>
    <mergeCell ref="BB49:BY50"/>
    <mergeCell ref="BV45:BW47"/>
    <mergeCell ref="BX45:BY47"/>
    <mergeCell ref="A48:M50"/>
    <mergeCell ref="N48:O50"/>
    <mergeCell ref="P48:Q50"/>
    <mergeCell ref="R48:S50"/>
    <mergeCell ref="T48:U50"/>
    <mergeCell ref="V48:W50"/>
    <mergeCell ref="X48:Y50"/>
    <mergeCell ref="Z48:AA50"/>
    <mergeCell ref="AM45:AN47"/>
    <mergeCell ref="AO45:AP47"/>
    <mergeCell ref="AQ45:BA47"/>
    <mergeCell ref="BB45:BM47"/>
    <mergeCell ref="BN45:BS47"/>
    <mergeCell ref="BT45:BU47"/>
    <mergeCell ref="P78:R80"/>
    <mergeCell ref="S78:T80"/>
    <mergeCell ref="U78:V80"/>
    <mergeCell ref="W78:X80"/>
    <mergeCell ref="Y78:Z80"/>
    <mergeCell ref="A51:BY51"/>
    <mergeCell ref="A53:AE55"/>
    <mergeCell ref="A56:BY63"/>
    <mergeCell ref="B76:AK77"/>
    <mergeCell ref="B78:C80"/>
    <mergeCell ref="D78:E80"/>
    <mergeCell ref="F78:G80"/>
    <mergeCell ref="H78:I80"/>
    <mergeCell ref="J78:K80"/>
    <mergeCell ref="L78:M80"/>
    <mergeCell ref="B87:BY96"/>
    <mergeCell ref="P83:R85"/>
    <mergeCell ref="S83:T85"/>
    <mergeCell ref="U83:V85"/>
    <mergeCell ref="AE85:AU85"/>
    <mergeCell ref="BE85:BV85"/>
    <mergeCell ref="I86:BR86"/>
    <mergeCell ref="BB78:BM79"/>
    <mergeCell ref="BN78:BY79"/>
    <mergeCell ref="B81:V82"/>
    <mergeCell ref="B83:C85"/>
    <mergeCell ref="D83:E85"/>
    <mergeCell ref="F83:G85"/>
    <mergeCell ref="H83:I85"/>
    <mergeCell ref="J83:K85"/>
    <mergeCell ref="L83:M85"/>
    <mergeCell ref="N83:O85"/>
    <mergeCell ref="AA78:AB80"/>
    <mergeCell ref="AC78:AD80"/>
    <mergeCell ref="AE78:AF80"/>
    <mergeCell ref="AG78:AH80"/>
    <mergeCell ref="AI78:AJ80"/>
    <mergeCell ref="AK78:AL80"/>
    <mergeCell ref="N78:O80"/>
  </mergeCells>
  <phoneticPr fontId="35"/>
  <dataValidations count="14">
    <dataValidation type="list" imeMode="fullKatakana" allowBlank="1" showInputMessage="1" showErrorMessage="1" sqref="N35:AM36" xr:uid="{29B13302-DA13-4076-A0A2-AC0730FED44C}">
      <formula1>$CB$35:$CD$35</formula1>
    </dataValidation>
    <dataValidation type="list" allowBlank="1" showInputMessage="1" showErrorMessage="1" sqref="AI48:AP50" xr:uid="{4A3DC563-7573-4408-8BB0-5FCDA76273E1}">
      <formula1>"普通,当座,別段"</formula1>
    </dataValidation>
    <dataValidation imeMode="fullKatakana" allowBlank="1" showInputMessage="1" showErrorMessage="1" sqref="N19:AM20 N27:AM28 BB48:BY48 N16:AM16" xr:uid="{4552ABF4-0472-453B-881C-B07D765C0AEE}"/>
    <dataValidation imeMode="disabled" allowBlank="1" showInputMessage="1" showErrorMessage="1" sqref="BF29:BY34" xr:uid="{C5190648-263B-4D8D-84B0-0C491B17D190}"/>
    <dataValidation type="whole" imeMode="disabled" allowBlank="1" showInputMessage="1" showErrorMessage="1" errorTitle="申請年" error="西暦（半角）で入力してください" promptTitle="申請年" prompt="西暦（半角）で入力してください" sqref="AZ16:BG18" xr:uid="{1C8C94C3-B885-4D45-A238-69FE1E7E1185}">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580D5DC-0CD9-4E16-84B3-30EB9EB5350B}">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598DA59A-73CE-48F6-8E6A-4347DBEEDF75}">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56355A4-1F47-4FF2-9618-0D6746440909}">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2246B0B6-8116-4A29-B42E-EB30720DE5A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10EB6106-2F10-4435-B381-E3949B56300C}">
      <formula1>1000000000</formula1>
      <formula2>9999999999</formula2>
    </dataValidation>
    <dataValidation type="whole" imeMode="disabled" allowBlank="1" showInputMessage="1" showErrorMessage="1" sqref="AI45:AP47 N48:AA50 BT45:BY47" xr:uid="{6F593FA4-63B0-4F33-BD24-79384A62CD5B}">
      <formula1>0</formula1>
      <formula2>9</formula2>
    </dataValidation>
    <dataValidation allowBlank="1" showInputMessage="1" showErrorMessage="1" promptTitle="開設者" prompt="法人名を記載してください（個人の場合は記載不要）" sqref="N29:AM31" xr:uid="{D51CA95E-962B-415E-A1C7-D092367E1A74}"/>
    <dataValidation allowBlank="1" showInputMessage="1" showErrorMessage="1" promptTitle="開設者" prompt="代表者の職を記載してください（個人の場合は記載不要）" sqref="N32:Y34" xr:uid="{0484942E-7AEA-4D2B-95F1-71A3294F0297}"/>
    <dataValidation allowBlank="1" showInputMessage="1" showErrorMessage="1" promptTitle="開設者" prompt="氏名を記載してください" sqref="Z32:AM34" xr:uid="{82AA9260-DEEC-4FD4-A7DD-E9005A4FA732}"/>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V3" activePane="bottomRight" state="frozen"/>
      <selection pane="topRight" activeCell="BX3" sqref="BX3"/>
      <selection pane="bottomLeft" activeCell="BX3" sqref="BX3"/>
      <selection pane="bottomRight" activeCell="AE1" sqref="AE1:AF1048576"/>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65</v>
      </c>
      <c r="B1" s="47" t="s">
        <v>66</v>
      </c>
      <c r="C1" s="48"/>
      <c r="D1" s="49" t="s">
        <v>67</v>
      </c>
      <c r="E1" s="50"/>
      <c r="F1" s="50"/>
      <c r="G1" s="50"/>
      <c r="H1" s="50" t="s">
        <v>68</v>
      </c>
      <c r="I1" s="50"/>
      <c r="J1" s="50"/>
      <c r="K1" s="50" t="s">
        <v>23</v>
      </c>
      <c r="L1" s="50"/>
      <c r="M1" s="50"/>
      <c r="N1" s="50"/>
      <c r="O1" s="50" t="s">
        <v>69</v>
      </c>
      <c r="P1" s="50"/>
      <c r="Q1" s="50"/>
      <c r="R1" s="51" t="s">
        <v>70</v>
      </c>
      <c r="S1" s="51"/>
      <c r="T1" s="51"/>
      <c r="U1" s="52" t="s">
        <v>71</v>
      </c>
      <c r="V1" s="52"/>
      <c r="W1" s="52"/>
      <c r="X1" s="52"/>
      <c r="Y1" s="52"/>
      <c r="Z1" s="52"/>
      <c r="AA1" s="52"/>
      <c r="AB1" s="52"/>
      <c r="AC1" s="53"/>
      <c r="AD1" s="103" t="s">
        <v>72</v>
      </c>
      <c r="AE1" s="47" t="s">
        <v>73</v>
      </c>
      <c r="AF1" s="48"/>
    </row>
    <row r="2" spans="1:32">
      <c r="A2" s="55"/>
      <c r="B2" s="56"/>
      <c r="C2" s="57" t="s">
        <v>74</v>
      </c>
      <c r="D2" s="58"/>
      <c r="E2" s="59" t="s">
        <v>32</v>
      </c>
      <c r="F2" s="59" t="s">
        <v>75</v>
      </c>
      <c r="G2" s="59" t="s">
        <v>74</v>
      </c>
      <c r="H2" s="59" t="s">
        <v>76</v>
      </c>
      <c r="I2" s="59" t="s">
        <v>77</v>
      </c>
      <c r="J2" s="59" t="s">
        <v>78</v>
      </c>
      <c r="K2" s="59" t="s">
        <v>24</v>
      </c>
      <c r="L2" s="59" t="s">
        <v>28</v>
      </c>
      <c r="M2" s="59" t="s">
        <v>79</v>
      </c>
      <c r="N2" s="59" t="s">
        <v>33</v>
      </c>
      <c r="O2" s="59" t="s">
        <v>76</v>
      </c>
      <c r="P2" s="59" t="s">
        <v>80</v>
      </c>
      <c r="Q2" s="59" t="s">
        <v>81</v>
      </c>
      <c r="R2" s="104" t="s">
        <v>82</v>
      </c>
      <c r="S2" s="104" t="s">
        <v>83</v>
      </c>
      <c r="T2" s="60" t="s">
        <v>84</v>
      </c>
      <c r="U2" s="61" t="s">
        <v>85</v>
      </c>
      <c r="V2" s="61" t="s">
        <v>48</v>
      </c>
      <c r="W2" s="61" t="s">
        <v>51</v>
      </c>
      <c r="X2" s="61" t="s">
        <v>86</v>
      </c>
      <c r="Y2" s="61" t="s">
        <v>87</v>
      </c>
      <c r="Z2" s="61" t="s">
        <v>51</v>
      </c>
      <c r="AA2" s="61" t="s">
        <v>88</v>
      </c>
      <c r="AB2" s="61" t="s">
        <v>89</v>
      </c>
      <c r="AC2" s="62"/>
      <c r="AE2" s="56"/>
      <c r="AF2" s="57" t="s">
        <v>74</v>
      </c>
    </row>
    <row r="3" spans="1:32">
      <c r="A3" s="63">
        <f>'支給申請書兼請求書（医療機関等→都道府県）'!Z25</f>
        <v>1234567890</v>
      </c>
      <c r="B3" s="64" t="str">
        <f>'支給申請書兼請求書（医療機関等→都道府県）'!N21</f>
        <v>●●クリニック</v>
      </c>
      <c r="C3" s="65" t="str">
        <f>'支給申請書兼請求書（医療機関等→都道府県）'!N19</f>
        <v>クリニック</v>
      </c>
      <c r="D3" s="66" t="str">
        <f>'支給申請書兼請求書（医療機関等→都道府県）'!N29</f>
        <v>法人名（個人の場合は記載不要）</v>
      </c>
      <c r="E3" s="64" t="str">
        <f>'支給申請書兼請求書（医療機関等→都道府県）'!N32</f>
        <v>代表者職</v>
      </c>
      <c r="F3" s="64" t="str">
        <f>'支給申請書兼請求書（医療機関等→都道府県）'!Z32</f>
        <v>氏名</v>
      </c>
      <c r="G3" s="64" t="str">
        <f>'支給申請書兼請求書（医療機関等→都道府県）'!N27</f>
        <v>マルマルホウジン</v>
      </c>
      <c r="H3" s="64" t="str">
        <f>'支給申請書兼請求書（医療機関等→都道府県）'!BB19&amp;"-"&amp;'支給申請書兼請求書（医療機関等→都道府県）'!BI19</f>
        <v>123-4567</v>
      </c>
      <c r="I3" s="64">
        <f>VALUE('支給申請書兼請求書（医療機関等→都道府県）'!BB19&amp;'支給申請書兼請求書（医療機関等→都道府県）'!BI19)</f>
        <v>1234567</v>
      </c>
      <c r="J3" s="64" t="str">
        <f>'支給申請書兼請求書（医療機関等→都道府県）'!AZ21</f>
        <v>a</v>
      </c>
      <c r="K3" s="64" t="str">
        <f>'支給申請書兼請求書（医療機関等→都道府県）'!BF27</f>
        <v>i</v>
      </c>
      <c r="L3" s="64" t="str">
        <f>'支給申請書兼請求書（医療機関等→都道府県）'!BF29</f>
        <v>u</v>
      </c>
      <c r="M3" s="64" t="str">
        <f>'支給申請書兼請求書（医療機関等→都道府県）'!BF31</f>
        <v>e</v>
      </c>
      <c r="N3" s="64" t="str">
        <f>'支給申請書兼請求書（医療機関等→都道府県）'!BF33</f>
        <v>o</v>
      </c>
      <c r="O3" s="67" t="str">
        <f>'支給申請書兼請求書（医療機関等→都道府県）'!AZ16&amp;"/"&amp;'支給申請書兼請求書（医療機関等→都道府県）'!BJ16&amp;"/"&amp;'支給申請書兼請求書（医療機関等→都道府県）'!BR16</f>
        <v>2026/12/31</v>
      </c>
      <c r="P3" s="68">
        <f>VALUE(O3)</f>
        <v>46387</v>
      </c>
      <c r="Q3" s="69">
        <f>VALUE(O3)</f>
        <v>46387</v>
      </c>
      <c r="R3" s="70" t="e">
        <f>'支給申請書兼請求書（医療機関等→都道府県）'!N40</f>
        <v>#REF!</v>
      </c>
      <c r="S3" s="70">
        <f>'支給申請書兼請求書（医療機関等→都道府県）'!N41</f>
        <v>0</v>
      </c>
      <c r="T3" s="70">
        <f>'支給申請書兼請求書（医療機関等→都道府県）'!N42</f>
        <v>0</v>
      </c>
      <c r="U3" s="64">
        <f>'支給申請書兼請求書（医療機関等→都道府県）'!N47</f>
        <v>0</v>
      </c>
      <c r="V3" s="64">
        <f>'支給申請書兼請求書（医療機関等→都道府県）'!BB47</f>
        <v>0</v>
      </c>
      <c r="W3" s="64">
        <f>'支給申請書兼請求書（医療機関等→都道府県）'!AI50</f>
        <v>0</v>
      </c>
      <c r="X3" s="64" t="str">
        <f>'支給申請書兼請求書（医療機関等→都道府県）'!AI47&amp;'支給申請書兼請求書（医療機関等→都道府県）'!AK47&amp;'支給申請書兼請求書（医療機関等→都道府県）'!AM47&amp;'支給申請書兼請求書（医療機関等→都道府県）'!AO47</f>
        <v/>
      </c>
      <c r="Y3" s="64" t="str">
        <f>'支給申請書兼請求書（医療機関等→都道府県）'!BT47&amp;'支給申請書兼請求書（医療機関等→都道府県）'!BV47&amp;'支給申請書兼請求書（医療機関等→都道府県）'!BX47</f>
        <v/>
      </c>
      <c r="Z3" s="64" t="str">
        <f>IF(W3="普通",1,IF(W3="当座",2,"未入力"))</f>
        <v>未入力</v>
      </c>
      <c r="AA3" s="64"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B3" s="64">
        <f>'支給申請書兼請求書（医療機関等→都道府県）'!BB50</f>
        <v>0</v>
      </c>
      <c r="AC3" s="65">
        <f>'支給申請書兼請求書（医療機関等→都道府県）'!BB51</f>
        <v>0</v>
      </c>
      <c r="AD3" s="54" t="str">
        <f>'支給申請書兼請求書（医療機関等→都道府県）'!N35</f>
        <v>有</v>
      </c>
      <c r="AE3" s="64" t="str">
        <f>'支給申請書兼請求書（医療機関等→都道府県）'!N17</f>
        <v>○○　○○</v>
      </c>
      <c r="AF3" s="65" t="str">
        <f>'支給申請書兼請求書（医療機関等→都道府県）'!N16</f>
        <v>コウセイ　タロウ</v>
      </c>
    </row>
    <row r="4" spans="1:32">
      <c r="O4" s="71"/>
    </row>
    <row r="5" spans="1:32">
      <c r="O5" s="71"/>
    </row>
  </sheetData>
  <phoneticPr fontId="35"/>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664062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11" t="s">
        <v>90</v>
      </c>
      <c r="C2" s="311"/>
      <c r="D2" s="311"/>
      <c r="E2" s="311"/>
      <c r="F2" s="311"/>
      <c r="G2" s="311"/>
      <c r="H2" s="311"/>
      <c r="I2" s="311"/>
      <c r="J2" s="311"/>
    </row>
    <row r="3" spans="2:10" ht="13.5" customHeight="1">
      <c r="B3" s="311"/>
      <c r="C3" s="311"/>
      <c r="D3" s="311"/>
      <c r="E3" s="311"/>
      <c r="F3" s="311"/>
      <c r="G3" s="311"/>
      <c r="H3" s="311"/>
      <c r="I3" s="311"/>
      <c r="J3" s="311"/>
    </row>
    <row r="4" spans="2:10" ht="13.5" customHeight="1">
      <c r="B4" s="311"/>
      <c r="C4" s="311"/>
      <c r="D4" s="311"/>
      <c r="E4" s="311"/>
      <c r="F4" s="311"/>
      <c r="G4" s="311"/>
      <c r="H4" s="311"/>
      <c r="I4" s="311"/>
      <c r="J4" s="311"/>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12" t="s">
        <v>91</v>
      </c>
      <c r="I7" s="312"/>
      <c r="J7" s="312"/>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12" t="s">
        <v>92</v>
      </c>
      <c r="C10" s="312"/>
      <c r="D10" s="312"/>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93</v>
      </c>
      <c r="H12" s="310" t="s">
        <v>94</v>
      </c>
      <c r="I12" s="310"/>
      <c r="J12" s="310"/>
    </row>
    <row r="13" spans="2:10" ht="19.5" customHeight="1">
      <c r="B13" s="73"/>
      <c r="C13" s="73"/>
      <c r="D13" s="73"/>
      <c r="E13" s="73"/>
      <c r="F13" s="73"/>
      <c r="G13" s="73" t="s">
        <v>95</v>
      </c>
      <c r="H13" s="310" t="s">
        <v>96</v>
      </c>
      <c r="I13" s="310"/>
      <c r="J13" s="310"/>
    </row>
    <row r="14" spans="2:10" ht="19.5" customHeight="1">
      <c r="B14" s="73"/>
      <c r="C14" s="73"/>
      <c r="D14" s="73"/>
      <c r="E14" s="73"/>
      <c r="F14" s="73"/>
      <c r="G14" s="73" t="s">
        <v>97</v>
      </c>
      <c r="H14" s="310" t="s">
        <v>98</v>
      </c>
      <c r="I14" s="310"/>
      <c r="J14" s="310"/>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13" t="s">
        <v>99</v>
      </c>
      <c r="C19" s="313"/>
      <c r="D19" s="313"/>
      <c r="E19" s="313"/>
      <c r="F19" s="313"/>
      <c r="G19" s="313"/>
      <c r="H19" s="313"/>
      <c r="I19" s="313"/>
      <c r="J19" s="313"/>
    </row>
    <row r="20" spans="2:10">
      <c r="B20" s="313"/>
      <c r="C20" s="313"/>
      <c r="D20" s="313"/>
      <c r="E20" s="313"/>
      <c r="F20" s="313"/>
      <c r="G20" s="313"/>
      <c r="H20" s="313"/>
      <c r="I20" s="313"/>
      <c r="J20" s="313"/>
    </row>
    <row r="21" spans="2:10">
      <c r="B21" s="313"/>
      <c r="C21" s="313"/>
      <c r="D21" s="313"/>
      <c r="E21" s="313"/>
      <c r="F21" s="313"/>
      <c r="G21" s="313"/>
      <c r="H21" s="313"/>
      <c r="I21" s="313"/>
      <c r="J21" s="313"/>
    </row>
    <row r="22" spans="2:10">
      <c r="B22" s="313"/>
      <c r="C22" s="313"/>
      <c r="D22" s="313"/>
      <c r="E22" s="313"/>
      <c r="F22" s="313"/>
      <c r="G22" s="313"/>
      <c r="H22" s="313"/>
      <c r="I22" s="313"/>
      <c r="J22" s="313"/>
    </row>
    <row r="23" spans="2:10" ht="14.4">
      <c r="B23" s="73"/>
      <c r="C23" s="73"/>
      <c r="D23" s="73"/>
      <c r="E23" s="73"/>
      <c r="F23" s="73"/>
      <c r="G23" s="73"/>
      <c r="H23" s="73"/>
      <c r="I23" s="73"/>
      <c r="J23" s="73"/>
    </row>
    <row r="24" spans="2:10" ht="27.75" customHeight="1">
      <c r="B24" s="73"/>
      <c r="C24" s="73" t="s">
        <v>100</v>
      </c>
      <c r="D24" s="312" t="s">
        <v>91</v>
      </c>
      <c r="E24" s="312"/>
      <c r="F24" s="74" t="s">
        <v>101</v>
      </c>
      <c r="G24" s="312" t="s">
        <v>91</v>
      </c>
      <c r="H24" s="312"/>
      <c r="I24" s="74" t="s">
        <v>102</v>
      </c>
      <c r="J24" s="73"/>
    </row>
    <row r="25" spans="2:10" ht="14.4">
      <c r="B25" s="73"/>
      <c r="C25" s="73"/>
      <c r="D25" s="310"/>
      <c r="E25" s="310"/>
      <c r="F25" s="310"/>
      <c r="G25" s="310"/>
      <c r="H25" s="310"/>
      <c r="I25" s="310"/>
      <c r="J25" s="73"/>
    </row>
    <row r="26" spans="2:10" ht="33" customHeight="1">
      <c r="B26" s="73"/>
      <c r="C26" s="73"/>
      <c r="D26" s="310" t="s">
        <v>103</v>
      </c>
      <c r="E26" s="310"/>
      <c r="F26" s="310"/>
      <c r="G26" s="310"/>
      <c r="H26" s="310"/>
      <c r="I26" s="310"/>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104</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105</v>
      </c>
      <c r="E34" s="310" t="s">
        <v>106</v>
      </c>
      <c r="F34" s="310"/>
      <c r="G34" s="310"/>
      <c r="H34" s="310"/>
      <c r="I34" s="73"/>
      <c r="J34" s="73"/>
    </row>
    <row r="35" spans="2:10" ht="20.25" customHeight="1">
      <c r="B35" s="73"/>
      <c r="C35" s="73"/>
      <c r="D35" s="73" t="s">
        <v>95</v>
      </c>
      <c r="E35" s="310" t="s">
        <v>96</v>
      </c>
      <c r="F35" s="310"/>
      <c r="G35" s="310"/>
      <c r="H35" s="310"/>
      <c r="I35" s="73"/>
      <c r="J35" s="73"/>
    </row>
    <row r="36" spans="2:10" ht="20.25" customHeight="1">
      <c r="B36" s="73"/>
      <c r="C36" s="73"/>
      <c r="D36" s="73" t="s">
        <v>97</v>
      </c>
      <c r="E36" s="310" t="s">
        <v>107</v>
      </c>
      <c r="F36" s="310"/>
      <c r="G36" s="310"/>
      <c r="H36" s="310"/>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rgb="FFFF0000"/>
    <pageSetUpPr fitToPage="1"/>
  </sheetPr>
  <dimension ref="B1:L45"/>
  <sheetViews>
    <sheetView showGridLines="0" view="pageBreakPreview" zoomScale="85" zoomScaleNormal="114" zoomScaleSheetLayoutView="85" workbookViewId="0">
      <selection activeCell="C42" sqref="C42"/>
    </sheetView>
  </sheetViews>
  <sheetFormatPr defaultColWidth="9" defaultRowHeight="14.4"/>
  <cols>
    <col min="1" max="1" width="2.6640625" style="75" customWidth="1"/>
    <col min="2" max="2" width="9.6640625" style="75" customWidth="1"/>
    <col min="3" max="3" width="19.6640625" style="75" customWidth="1"/>
    <col min="4" max="4" width="19" style="75" customWidth="1"/>
    <col min="5" max="5" width="29" style="75" customWidth="1"/>
    <col min="6" max="6" width="29.88671875" style="75" customWidth="1"/>
    <col min="7" max="7" width="33.33203125" style="75" customWidth="1"/>
    <col min="8" max="8" width="8.33203125" style="75" customWidth="1"/>
    <col min="9" max="11" width="9" style="75"/>
    <col min="12" max="12" width="49.6640625" style="75" customWidth="1"/>
    <col min="13" max="16384" width="9" style="75"/>
  </cols>
  <sheetData>
    <row r="1" spans="2:12" ht="24.75" customHeight="1">
      <c r="B1" s="316" t="s">
        <v>108</v>
      </c>
      <c r="C1" s="316"/>
      <c r="D1" s="316"/>
      <c r="E1" s="316"/>
      <c r="F1" s="77"/>
      <c r="G1" s="95"/>
    </row>
    <row r="2" spans="2:12" ht="23.25" customHeight="1">
      <c r="B2" s="75" t="s">
        <v>109</v>
      </c>
      <c r="F2" s="77" t="s">
        <v>110</v>
      </c>
      <c r="G2" s="78" t="s">
        <v>111</v>
      </c>
    </row>
    <row r="3" spans="2:12" ht="26.25" customHeight="1">
      <c r="F3" s="77" t="s">
        <v>112</v>
      </c>
      <c r="G3" s="78" t="s">
        <v>113</v>
      </c>
    </row>
    <row r="4" spans="2:12" ht="24.75" customHeight="1">
      <c r="B4" s="317" t="s">
        <v>114</v>
      </c>
      <c r="C4" s="317"/>
      <c r="D4" s="317"/>
      <c r="E4" s="317"/>
      <c r="F4" s="317"/>
      <c r="G4" s="317"/>
      <c r="H4" s="317"/>
    </row>
    <row r="6" spans="2:12" ht="23.25" customHeight="1">
      <c r="B6" s="314" t="s">
        <v>115</v>
      </c>
      <c r="C6" s="314"/>
      <c r="D6" s="314"/>
      <c r="E6" s="314"/>
      <c r="F6" s="314"/>
      <c r="G6" s="314"/>
      <c r="H6" s="314"/>
    </row>
    <row r="8" spans="2:12" ht="18" customHeight="1">
      <c r="B8" s="79" t="s">
        <v>116</v>
      </c>
    </row>
    <row r="10" spans="2:12">
      <c r="B10" s="101"/>
      <c r="C10" s="75" t="s">
        <v>117</v>
      </c>
    </row>
    <row r="12" spans="2:12" ht="20.25" customHeight="1">
      <c r="B12" s="101"/>
      <c r="C12" s="75" t="s">
        <v>118</v>
      </c>
    </row>
    <row r="13" spans="2:12" ht="21.75" customHeight="1">
      <c r="C13" s="75" t="s">
        <v>119</v>
      </c>
      <c r="J13" s="75" t="s">
        <v>120</v>
      </c>
      <c r="K13" s="75" t="s">
        <v>121</v>
      </c>
      <c r="L13" s="82" t="s">
        <v>122</v>
      </c>
    </row>
    <row r="14" spans="2:12">
      <c r="E14" s="80" t="s">
        <v>123</v>
      </c>
      <c r="F14" s="80" t="s">
        <v>124</v>
      </c>
      <c r="G14" s="80" t="s">
        <v>125</v>
      </c>
    </row>
    <row r="15" spans="2:12" ht="72">
      <c r="B15" s="101"/>
      <c r="C15" s="314" t="s">
        <v>126</v>
      </c>
      <c r="D15" s="315"/>
      <c r="E15" s="83" t="s">
        <v>120</v>
      </c>
      <c r="F15" s="83" t="s">
        <v>121</v>
      </c>
      <c r="G15" s="83" t="s">
        <v>122</v>
      </c>
    </row>
    <row r="17" spans="2:3" ht="18" customHeight="1">
      <c r="B17" s="79" t="s">
        <v>127</v>
      </c>
    </row>
    <row r="19" spans="2:3">
      <c r="B19" s="101"/>
      <c r="C19" s="75" t="s">
        <v>128</v>
      </c>
    </row>
    <row r="20" spans="2:3">
      <c r="B20" s="101"/>
      <c r="C20" s="75" t="s">
        <v>129</v>
      </c>
    </row>
    <row r="21" spans="2:3">
      <c r="B21" s="101"/>
      <c r="C21" s="75" t="s">
        <v>130</v>
      </c>
    </row>
    <row r="22" spans="2:3">
      <c r="B22" s="101"/>
      <c r="C22" s="75" t="s">
        <v>131</v>
      </c>
    </row>
    <row r="23" spans="2:3">
      <c r="B23" s="101"/>
      <c r="C23" s="75" t="s">
        <v>129</v>
      </c>
    </row>
    <row r="24" spans="2:3">
      <c r="B24" s="101"/>
      <c r="C24" s="75" t="s">
        <v>132</v>
      </c>
    </row>
    <row r="25" spans="2:3">
      <c r="B25" s="101"/>
      <c r="C25" s="75" t="s">
        <v>133</v>
      </c>
    </row>
    <row r="26" spans="2:3">
      <c r="B26" s="101"/>
      <c r="C26" s="75" t="s">
        <v>129</v>
      </c>
    </row>
    <row r="27" spans="2:3">
      <c r="B27" s="101"/>
      <c r="C27" s="75" t="s">
        <v>134</v>
      </c>
    </row>
    <row r="28" spans="2:3">
      <c r="B28" s="101"/>
    </row>
    <row r="29" spans="2:3">
      <c r="B29" s="101"/>
      <c r="C29" s="75" t="s">
        <v>135</v>
      </c>
    </row>
    <row r="30" spans="2:3">
      <c r="B30" s="101"/>
      <c r="C30" s="75" t="s">
        <v>136</v>
      </c>
    </row>
    <row r="31" spans="2:3">
      <c r="B31" s="101"/>
      <c r="C31" s="75" t="s">
        <v>137</v>
      </c>
    </row>
    <row r="32" spans="2:3">
      <c r="B32" s="101"/>
    </row>
    <row r="33" spans="2:7">
      <c r="B33" s="101"/>
      <c r="C33" s="75" t="s">
        <v>138</v>
      </c>
    </row>
    <row r="34" spans="2:7">
      <c r="B34" s="101"/>
      <c r="C34" s="75" t="s">
        <v>139</v>
      </c>
    </row>
    <row r="35" spans="2:7">
      <c r="B35" s="101"/>
      <c r="C35" s="75" t="s">
        <v>140</v>
      </c>
    </row>
    <row r="36" spans="2:7">
      <c r="B36" s="79" t="s">
        <v>141</v>
      </c>
    </row>
    <row r="37" spans="2:7">
      <c r="B37" s="79"/>
    </row>
    <row r="38" spans="2:7" ht="37.5" customHeight="1">
      <c r="C38" s="84" t="s">
        <v>142</v>
      </c>
      <c r="D38" s="76"/>
      <c r="E38" s="84" t="s">
        <v>143</v>
      </c>
      <c r="F38" s="76"/>
      <c r="G38" s="80" t="s">
        <v>144</v>
      </c>
    </row>
    <row r="39" spans="2:7" ht="24.75" customHeight="1">
      <c r="C39" s="94">
        <f>C42-C45</f>
        <v>0</v>
      </c>
      <c r="D39" s="76" t="s">
        <v>145</v>
      </c>
      <c r="E39" s="81">
        <v>72000</v>
      </c>
      <c r="F39" s="76" t="s">
        <v>146</v>
      </c>
      <c r="G39" s="93">
        <f>IF(AND(C39&gt;=3,C39&lt;=19),C39*E39,0)</f>
        <v>0</v>
      </c>
    </row>
    <row r="40" spans="2:7">
      <c r="C40" s="91"/>
      <c r="D40" s="76"/>
      <c r="E40" s="89"/>
      <c r="F40" s="76"/>
      <c r="G40" s="90"/>
    </row>
    <row r="41" spans="2:7" ht="36.75" customHeight="1">
      <c r="C41" s="100" t="s">
        <v>147</v>
      </c>
      <c r="D41" s="76"/>
      <c r="E41" s="84" t="s">
        <v>148</v>
      </c>
      <c r="F41" s="76"/>
      <c r="G41" s="80" t="s">
        <v>144</v>
      </c>
    </row>
    <row r="42" spans="2:7" ht="24.75" customHeight="1">
      <c r="C42" s="94">
        <v>0</v>
      </c>
      <c r="D42" s="76"/>
      <c r="E42" s="81">
        <v>150000</v>
      </c>
      <c r="F42" s="76" t="s">
        <v>146</v>
      </c>
      <c r="G42" s="93">
        <f>IF(AND(C39&lt;=2,1&lt;=C39),150000,0)</f>
        <v>0</v>
      </c>
    </row>
    <row r="43" spans="2:7">
      <c r="C43" s="91"/>
      <c r="D43" s="76"/>
      <c r="E43" s="89"/>
      <c r="F43" s="76"/>
      <c r="G43" s="90"/>
    </row>
    <row r="44" spans="2:7" ht="28.8">
      <c r="C44" s="100" t="s">
        <v>149</v>
      </c>
      <c r="D44" s="76"/>
      <c r="E44" s="89"/>
      <c r="F44" s="76"/>
      <c r="G44" s="80" t="s">
        <v>150</v>
      </c>
    </row>
    <row r="45" spans="2:7" ht="33.75" customHeight="1">
      <c r="C45" s="94">
        <v>0</v>
      </c>
      <c r="G45" s="92">
        <f>MAX(G39,G42)</f>
        <v>0</v>
      </c>
    </row>
  </sheetData>
  <mergeCells count="4">
    <mergeCell ref="C15:D15"/>
    <mergeCell ref="B1:E1"/>
    <mergeCell ref="B6:H6"/>
    <mergeCell ref="B4:H4"/>
  </mergeCells>
  <phoneticPr fontId="35"/>
  <dataValidations count="1">
    <dataValidation type="list" allowBlank="1" showInputMessage="1" showErrorMessage="1" sqref="E15:G15" xr:uid="{7C8E2ACB-2FD9-45E5-99EE-1F43F25DF0F9}">
      <formula1>$J$13:$L$13</formula1>
    </dataValidation>
  </dataValidations>
  <printOptions horizontalCentered="1"/>
  <pageMargins left="0.25" right="0.25" top="0.75" bottom="0.75" header="0.3" footer="0.3"/>
  <pageSetup paperSize="9" scale="6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137160</xdr:rowOff>
                  </from>
                  <to>
                    <xdr:col>1</xdr:col>
                    <xdr:colOff>533400</xdr:colOff>
                    <xdr:row>10</xdr:row>
                    <xdr:rowOff>91440</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320040</xdr:colOff>
                    <xdr:row>10</xdr:row>
                    <xdr:rowOff>144780</xdr:rowOff>
                  </from>
                  <to>
                    <xdr:col>1</xdr:col>
                    <xdr:colOff>548640</xdr:colOff>
                    <xdr:row>12</xdr:row>
                    <xdr:rowOff>22860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17</xdr:row>
                    <xdr:rowOff>137160</xdr:rowOff>
                  </from>
                  <to>
                    <xdr:col>1</xdr:col>
                    <xdr:colOff>533400</xdr:colOff>
                    <xdr:row>19</xdr:row>
                    <xdr:rowOff>91440</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327660</xdr:colOff>
                    <xdr:row>25</xdr:row>
                    <xdr:rowOff>106680</xdr:rowOff>
                  </from>
                  <to>
                    <xdr:col>1</xdr:col>
                    <xdr:colOff>556260</xdr:colOff>
                    <xdr:row>27</xdr:row>
                    <xdr:rowOff>60960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320040</xdr:colOff>
                    <xdr:row>14</xdr:row>
                    <xdr:rowOff>266700</xdr:rowOff>
                  </from>
                  <to>
                    <xdr:col>1</xdr:col>
                    <xdr:colOff>548640</xdr:colOff>
                    <xdr:row>14</xdr:row>
                    <xdr:rowOff>586740</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327660</xdr:colOff>
                    <xdr:row>27</xdr:row>
                    <xdr:rowOff>137160</xdr:rowOff>
                  </from>
                  <to>
                    <xdr:col>1</xdr:col>
                    <xdr:colOff>556260</xdr:colOff>
                    <xdr:row>29</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335280</xdr:colOff>
                    <xdr:row>29</xdr:row>
                    <xdr:rowOff>144780</xdr:rowOff>
                  </from>
                  <to>
                    <xdr:col>1</xdr:col>
                    <xdr:colOff>563880</xdr:colOff>
                    <xdr:row>31</xdr:row>
                    <xdr:rowOff>91440</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33</xdr:row>
                    <xdr:rowOff>129540</xdr:rowOff>
                  </from>
                  <to>
                    <xdr:col>1</xdr:col>
                    <xdr:colOff>571500</xdr:colOff>
                    <xdr:row>35</xdr:row>
                    <xdr:rowOff>68580</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17</xdr:row>
                    <xdr:rowOff>137160</xdr:rowOff>
                  </from>
                  <to>
                    <xdr:col>1</xdr:col>
                    <xdr:colOff>533400</xdr:colOff>
                    <xdr:row>19</xdr:row>
                    <xdr:rowOff>91440</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320040</xdr:colOff>
                    <xdr:row>19</xdr:row>
                    <xdr:rowOff>144780</xdr:rowOff>
                  </from>
                  <to>
                    <xdr:col>1</xdr:col>
                    <xdr:colOff>548640</xdr:colOff>
                    <xdr:row>21</xdr:row>
                    <xdr:rowOff>99060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327660</xdr:colOff>
                    <xdr:row>22</xdr:row>
                    <xdr:rowOff>137160</xdr:rowOff>
                  </from>
                  <to>
                    <xdr:col>1</xdr:col>
                    <xdr:colOff>556260</xdr:colOff>
                    <xdr:row>24</xdr:row>
                    <xdr:rowOff>99060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31</xdr:row>
                    <xdr:rowOff>144780</xdr:rowOff>
                  </from>
                  <to>
                    <xdr:col>1</xdr:col>
                    <xdr:colOff>571500</xdr:colOff>
                    <xdr:row>33</xdr:row>
                    <xdr:rowOff>91440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rgb="FFFF0000"/>
    <pageSetUpPr fitToPage="1"/>
  </sheetPr>
  <dimension ref="B1:C11"/>
  <sheetViews>
    <sheetView view="pageBreakPreview" zoomScale="135" zoomScaleNormal="145" zoomScaleSheetLayoutView="115" workbookViewId="0">
      <selection activeCell="D5" sqref="D5"/>
    </sheetView>
  </sheetViews>
  <sheetFormatPr defaultColWidth="9" defaultRowHeight="13.2"/>
  <cols>
    <col min="1" max="1" width="9" style="85"/>
    <col min="2" max="2" width="64.33203125" style="85" customWidth="1"/>
    <col min="3" max="3" width="18.44140625" style="85" customWidth="1"/>
    <col min="4" max="16384" width="9" style="85"/>
  </cols>
  <sheetData>
    <row r="1" spans="2:3">
      <c r="B1" s="85" t="s">
        <v>151</v>
      </c>
    </row>
    <row r="2" spans="2:3" ht="43.2">
      <c r="B2" s="95" t="s">
        <v>110</v>
      </c>
      <c r="C2" s="96" t="s">
        <v>111</v>
      </c>
    </row>
    <row r="3" spans="2:3" ht="14.4">
      <c r="B3" s="95" t="s">
        <v>112</v>
      </c>
      <c r="C3" s="78" t="s">
        <v>113</v>
      </c>
    </row>
    <row r="4" spans="2:3" ht="18" customHeight="1">
      <c r="B4" s="86" t="s">
        <v>152</v>
      </c>
    </row>
    <row r="5" spans="2:3" ht="33" customHeight="1">
      <c r="B5" s="87" t="s">
        <v>153</v>
      </c>
      <c r="C5" s="87" t="s">
        <v>154</v>
      </c>
    </row>
    <row r="6" spans="2:3" ht="24" customHeight="1">
      <c r="B6" s="88" t="s">
        <v>155</v>
      </c>
      <c r="C6" s="88"/>
    </row>
    <row r="7" spans="2:3" ht="24" customHeight="1">
      <c r="B7" s="88" t="s">
        <v>156</v>
      </c>
      <c r="C7" s="88"/>
    </row>
    <row r="8" spans="2:3" ht="24" customHeight="1">
      <c r="B8" s="88" t="s">
        <v>157</v>
      </c>
      <c r="C8" s="88"/>
    </row>
    <row r="9" spans="2:3" ht="24" customHeight="1">
      <c r="B9" s="88" t="s">
        <v>158</v>
      </c>
      <c r="C9" s="88"/>
    </row>
    <row r="10" spans="2:3" ht="27.75" customHeight="1">
      <c r="B10" s="88" t="s">
        <v>159</v>
      </c>
      <c r="C10" s="88"/>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624840</xdr:colOff>
                    <xdr:row>4</xdr:row>
                    <xdr:rowOff>403860</xdr:rowOff>
                  </from>
                  <to>
                    <xdr:col>2</xdr:col>
                    <xdr:colOff>853440</xdr:colOff>
                    <xdr:row>5</xdr:row>
                    <xdr:rowOff>297180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624840</xdr:colOff>
                    <xdr:row>7</xdr:row>
                    <xdr:rowOff>0</xdr:rowOff>
                  </from>
                  <to>
                    <xdr:col>2</xdr:col>
                    <xdr:colOff>853440</xdr:colOff>
                    <xdr:row>8</xdr:row>
                    <xdr:rowOff>15240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624840</xdr:colOff>
                    <xdr:row>8</xdr:row>
                    <xdr:rowOff>0</xdr:rowOff>
                  </from>
                  <to>
                    <xdr:col>2</xdr:col>
                    <xdr:colOff>853440</xdr:colOff>
                    <xdr:row>9</xdr:row>
                    <xdr:rowOff>15240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624840</xdr:colOff>
                    <xdr:row>9</xdr:row>
                    <xdr:rowOff>0</xdr:rowOff>
                  </from>
                  <to>
                    <xdr:col>2</xdr:col>
                    <xdr:colOff>853440</xdr:colOff>
                    <xdr:row>9</xdr:row>
                    <xdr:rowOff>320040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624840</xdr:colOff>
                    <xdr:row>6</xdr:row>
                    <xdr:rowOff>0</xdr:rowOff>
                  </from>
                  <to>
                    <xdr:col>2</xdr:col>
                    <xdr:colOff>853440</xdr:colOff>
                    <xdr:row>7</xdr:row>
                    <xdr:rowOff>15240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topLeftCell="A15" zoomScale="85" zoomScaleNormal="114" zoomScaleSheetLayoutView="85" workbookViewId="0">
      <selection activeCell="E39" sqref="E39"/>
    </sheetView>
  </sheetViews>
  <sheetFormatPr defaultColWidth="9" defaultRowHeight="14.4"/>
  <cols>
    <col min="1" max="1" width="2.6640625" style="75" customWidth="1"/>
    <col min="2" max="2" width="9.6640625" style="75" customWidth="1"/>
    <col min="3" max="3" width="19.6640625" style="75" customWidth="1"/>
    <col min="4" max="4" width="19" style="75" customWidth="1"/>
    <col min="5" max="5" width="29" style="75" customWidth="1"/>
    <col min="6" max="6" width="29.88671875" style="75" customWidth="1"/>
    <col min="7" max="7" width="37.109375" style="75" customWidth="1"/>
    <col min="8" max="8" width="7.33203125" style="75" customWidth="1"/>
    <col min="9" max="9" width="19" style="75" customWidth="1"/>
    <col min="10" max="11" width="9" style="75"/>
    <col min="12" max="12" width="49.6640625" style="75" customWidth="1"/>
    <col min="13" max="16384" width="9" style="75"/>
  </cols>
  <sheetData>
    <row r="1" spans="1:12" ht="24.75" customHeight="1">
      <c r="B1" s="316" t="s">
        <v>160</v>
      </c>
      <c r="C1" s="316"/>
      <c r="D1" s="316"/>
      <c r="E1" s="316"/>
      <c r="F1" s="77"/>
      <c r="G1" s="95"/>
    </row>
    <row r="2" spans="1:12" ht="23.25" customHeight="1">
      <c r="B2" s="75" t="s">
        <v>109</v>
      </c>
      <c r="F2" s="77" t="s">
        <v>110</v>
      </c>
      <c r="G2" s="78" t="s">
        <v>111</v>
      </c>
    </row>
    <row r="3" spans="1:12" ht="26.25" customHeight="1">
      <c r="F3" s="77" t="s">
        <v>161</v>
      </c>
      <c r="G3" s="78" t="s">
        <v>113</v>
      </c>
    </row>
    <row r="4" spans="1:12" ht="24.75" customHeight="1">
      <c r="A4" s="317" t="s">
        <v>162</v>
      </c>
      <c r="B4" s="317"/>
      <c r="C4" s="317"/>
      <c r="D4" s="317"/>
      <c r="E4" s="317"/>
      <c r="F4" s="317"/>
      <c r="G4" s="317"/>
      <c r="H4" s="317"/>
    </row>
    <row r="6" spans="1:12" ht="23.25" customHeight="1">
      <c r="B6" s="314" t="s">
        <v>115</v>
      </c>
      <c r="C6" s="314"/>
      <c r="D6" s="314"/>
      <c r="E6" s="314"/>
      <c r="F6" s="314"/>
      <c r="G6" s="314"/>
      <c r="H6" s="314"/>
    </row>
    <row r="8" spans="1:12" ht="18" customHeight="1">
      <c r="B8" s="79" t="s">
        <v>116</v>
      </c>
    </row>
    <row r="10" spans="1:12">
      <c r="B10" s="101"/>
      <c r="C10" s="75" t="s">
        <v>117</v>
      </c>
    </row>
    <row r="11" spans="1:12">
      <c r="B11" s="101"/>
    </row>
    <row r="12" spans="1:12" ht="20.25" customHeight="1">
      <c r="B12" s="101"/>
      <c r="C12" s="75" t="s">
        <v>118</v>
      </c>
    </row>
    <row r="13" spans="1:12" ht="19.5" customHeight="1">
      <c r="C13" s="75" t="s">
        <v>119</v>
      </c>
      <c r="J13" s="75" t="s">
        <v>120</v>
      </c>
      <c r="K13" s="75" t="s">
        <v>121</v>
      </c>
      <c r="L13" s="82" t="s">
        <v>122</v>
      </c>
    </row>
    <row r="14" spans="1:12">
      <c r="E14" s="80" t="s">
        <v>123</v>
      </c>
      <c r="F14" s="80" t="s">
        <v>124</v>
      </c>
      <c r="G14" s="80" t="s">
        <v>125</v>
      </c>
    </row>
    <row r="15" spans="1:12" ht="85.5" customHeight="1">
      <c r="B15" s="101"/>
      <c r="C15" s="314" t="s">
        <v>126</v>
      </c>
      <c r="D15" s="315"/>
      <c r="E15" s="83"/>
      <c r="F15" s="83"/>
      <c r="G15" s="83"/>
    </row>
    <row r="17" spans="2:3" ht="18" customHeight="1">
      <c r="B17" s="79" t="s">
        <v>127</v>
      </c>
    </row>
    <row r="19" spans="2:3">
      <c r="B19" s="101"/>
      <c r="C19" s="75" t="s">
        <v>128</v>
      </c>
    </row>
    <row r="20" spans="2:3">
      <c r="B20" s="101"/>
      <c r="C20" s="75" t="s">
        <v>129</v>
      </c>
    </row>
    <row r="21" spans="2:3">
      <c r="B21" s="101"/>
      <c r="C21" s="75" t="s">
        <v>130</v>
      </c>
    </row>
    <row r="22" spans="2:3">
      <c r="B22" s="101"/>
      <c r="C22" s="75" t="s">
        <v>131</v>
      </c>
    </row>
    <row r="23" spans="2:3">
      <c r="B23" s="101"/>
      <c r="C23" s="75" t="s">
        <v>129</v>
      </c>
    </row>
    <row r="24" spans="2:3">
      <c r="B24" s="101"/>
      <c r="C24" s="75" t="s">
        <v>132</v>
      </c>
    </row>
    <row r="25" spans="2:3">
      <c r="B25" s="101"/>
      <c r="C25" s="75" t="s">
        <v>133</v>
      </c>
    </row>
    <row r="26" spans="2:3">
      <c r="B26" s="101"/>
      <c r="C26" s="75" t="s">
        <v>129</v>
      </c>
    </row>
    <row r="27" spans="2:3">
      <c r="B27" s="101"/>
      <c r="C27" s="75" t="s">
        <v>134</v>
      </c>
    </row>
    <row r="28" spans="2:3">
      <c r="B28" s="101"/>
    </row>
    <row r="29" spans="2:3">
      <c r="B29" s="101"/>
      <c r="C29" s="75" t="s">
        <v>135</v>
      </c>
    </row>
    <row r="30" spans="2:3">
      <c r="B30" s="101"/>
      <c r="C30" s="75" t="s">
        <v>136</v>
      </c>
    </row>
    <row r="31" spans="2:3">
      <c r="B31" s="101"/>
      <c r="C31" s="75" t="s">
        <v>137</v>
      </c>
    </row>
    <row r="32" spans="2:3">
      <c r="B32" s="101"/>
    </row>
    <row r="33" spans="2:7">
      <c r="B33" s="101"/>
      <c r="C33" s="75" t="s">
        <v>138</v>
      </c>
    </row>
    <row r="34" spans="2:7">
      <c r="B34" s="101"/>
      <c r="C34" s="75" t="s">
        <v>139</v>
      </c>
    </row>
    <row r="35" spans="2:7">
      <c r="B35" s="101"/>
      <c r="C35" s="75" t="s">
        <v>140</v>
      </c>
    </row>
    <row r="36" spans="2:7">
      <c r="B36" s="79" t="s">
        <v>141</v>
      </c>
    </row>
    <row r="37" spans="2:7">
      <c r="B37" s="79"/>
    </row>
    <row r="38" spans="2:7" ht="36.75" customHeight="1">
      <c r="C38" s="91"/>
      <c r="D38" s="76"/>
      <c r="E38" s="84" t="s">
        <v>163</v>
      </c>
      <c r="F38" s="76"/>
      <c r="G38" s="80" t="s">
        <v>144</v>
      </c>
    </row>
    <row r="39" spans="2:7" ht="24.75" customHeight="1">
      <c r="C39" s="91"/>
      <c r="D39" s="76"/>
      <c r="E39" s="81">
        <v>150000</v>
      </c>
      <c r="F39" s="76" t="s">
        <v>146</v>
      </c>
      <c r="G39" s="93">
        <f>E39</f>
        <v>150000</v>
      </c>
    </row>
    <row r="40" spans="2:7">
      <c r="C40" s="91"/>
      <c r="D40" s="76"/>
      <c r="E40" s="89"/>
      <c r="F40" s="76"/>
      <c r="G40" s="90"/>
    </row>
    <row r="41" spans="2:7">
      <c r="C41" s="91"/>
      <c r="D41" s="76"/>
      <c r="E41" s="89"/>
      <c r="F41" s="76"/>
      <c r="G41" s="80" t="s">
        <v>150</v>
      </c>
    </row>
    <row r="42" spans="2:7" ht="33.75" customHeight="1">
      <c r="G42" s="92">
        <f>G39</f>
        <v>150000</v>
      </c>
    </row>
  </sheetData>
  <mergeCells count="4">
    <mergeCell ref="B1:E1"/>
    <mergeCell ref="B6:H6"/>
    <mergeCell ref="C15:D15"/>
    <mergeCell ref="A4:H4"/>
  </mergeCells>
  <phoneticPr fontId="35"/>
  <dataValidations count="1">
    <dataValidation type="list" allowBlank="1" showInputMessage="1" showErrorMessage="1" sqref="E15:G15" xr:uid="{D1633E00-4366-4C07-924D-F5DF078C8B13}">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137160</xdr:rowOff>
                  </from>
                  <to>
                    <xdr:col>1</xdr:col>
                    <xdr:colOff>533400</xdr:colOff>
                    <xdr:row>10</xdr:row>
                    <xdr:rowOff>91440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320040</xdr:colOff>
                    <xdr:row>10</xdr:row>
                    <xdr:rowOff>144780</xdr:rowOff>
                  </from>
                  <to>
                    <xdr:col>1</xdr:col>
                    <xdr:colOff>548640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18</xdr:row>
                    <xdr:rowOff>30480</xdr:rowOff>
                  </from>
                  <to>
                    <xdr:col>1</xdr:col>
                    <xdr:colOff>518160</xdr:colOff>
                    <xdr:row>19</xdr:row>
                    <xdr:rowOff>167640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137160</xdr:rowOff>
                  </from>
                  <to>
                    <xdr:col>1</xdr:col>
                    <xdr:colOff>525780</xdr:colOff>
                    <xdr:row>27</xdr:row>
                    <xdr:rowOff>91440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320040</xdr:colOff>
                    <xdr:row>14</xdr:row>
                    <xdr:rowOff>266700</xdr:rowOff>
                  </from>
                  <to>
                    <xdr:col>1</xdr:col>
                    <xdr:colOff>548640</xdr:colOff>
                    <xdr:row>14</xdr:row>
                    <xdr:rowOff>586740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320040</xdr:colOff>
                    <xdr:row>31</xdr:row>
                    <xdr:rowOff>152400</xdr:rowOff>
                  </from>
                  <to>
                    <xdr:col>1</xdr:col>
                    <xdr:colOff>548640</xdr:colOff>
                    <xdr:row>33</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33</xdr:row>
                    <xdr:rowOff>144780</xdr:rowOff>
                  </from>
                  <to>
                    <xdr:col>1</xdr:col>
                    <xdr:colOff>556260</xdr:colOff>
                    <xdr:row>35</xdr:row>
                    <xdr:rowOff>53340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20</xdr:row>
                    <xdr:rowOff>68580</xdr:rowOff>
                  </from>
                  <to>
                    <xdr:col>1</xdr:col>
                    <xdr:colOff>518160</xdr:colOff>
                    <xdr:row>22</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115" zoomScaleNormal="145" zoomScaleSheetLayoutView="115" workbookViewId="0">
      <selection activeCell="E8" sqref="E8"/>
    </sheetView>
  </sheetViews>
  <sheetFormatPr defaultColWidth="9" defaultRowHeight="13.2"/>
  <cols>
    <col min="1" max="1" width="9" style="85"/>
    <col min="2" max="2" width="64.33203125" style="85" customWidth="1"/>
    <col min="3" max="3" width="18.44140625" style="85" customWidth="1"/>
    <col min="4" max="16384" width="9" style="85"/>
  </cols>
  <sheetData>
    <row r="1" spans="2:3">
      <c r="B1" s="85" t="s">
        <v>164</v>
      </c>
    </row>
    <row r="2" spans="2:3" ht="43.2">
      <c r="B2" s="95" t="s">
        <v>110</v>
      </c>
      <c r="C2" s="96" t="s">
        <v>111</v>
      </c>
    </row>
    <row r="3" spans="2:3" ht="14.4">
      <c r="B3" s="95" t="s">
        <v>161</v>
      </c>
      <c r="C3" s="78" t="s">
        <v>113</v>
      </c>
    </row>
    <row r="4" spans="2:3" ht="18" customHeight="1">
      <c r="B4" s="86" t="s">
        <v>152</v>
      </c>
    </row>
    <row r="5" spans="2:3" ht="33" customHeight="1">
      <c r="B5" s="87" t="s">
        <v>153</v>
      </c>
      <c r="C5" s="87" t="s">
        <v>154</v>
      </c>
    </row>
    <row r="6" spans="2:3" ht="24" customHeight="1">
      <c r="B6" s="88" t="s">
        <v>155</v>
      </c>
      <c r="C6" s="88"/>
    </row>
    <row r="7" spans="2:3" ht="24" customHeight="1">
      <c r="B7" s="88" t="s">
        <v>156</v>
      </c>
      <c r="C7" s="88"/>
    </row>
    <row r="8" spans="2:3" ht="27.75" customHeight="1">
      <c r="B8" s="88" t="s">
        <v>159</v>
      </c>
      <c r="C8" s="88"/>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624840</xdr:colOff>
                    <xdr:row>4</xdr:row>
                    <xdr:rowOff>403860</xdr:rowOff>
                  </from>
                  <to>
                    <xdr:col>2</xdr:col>
                    <xdr:colOff>853440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624840</xdr:colOff>
                    <xdr:row>7</xdr:row>
                    <xdr:rowOff>0</xdr:rowOff>
                  </from>
                  <to>
                    <xdr:col>2</xdr:col>
                    <xdr:colOff>853440</xdr:colOff>
                    <xdr:row>7</xdr:row>
                    <xdr:rowOff>320040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624840</xdr:colOff>
                    <xdr:row>6</xdr:row>
                    <xdr:rowOff>0</xdr:rowOff>
                  </from>
                  <to>
                    <xdr:col>2</xdr:col>
                    <xdr:colOff>853440</xdr:colOff>
                    <xdr:row>7</xdr:row>
                    <xdr:rowOff>15240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00"/>
    <pageSetUpPr fitToPage="1"/>
  </sheetPr>
  <dimension ref="B1:L41"/>
  <sheetViews>
    <sheetView showGridLines="0" view="pageBreakPreview" zoomScale="85" zoomScaleNormal="114" zoomScaleSheetLayoutView="85" workbookViewId="0">
      <selection activeCell="E38" sqref="E38"/>
    </sheetView>
  </sheetViews>
  <sheetFormatPr defaultColWidth="9" defaultRowHeight="14.4"/>
  <cols>
    <col min="1" max="1" width="2.6640625" style="75" customWidth="1"/>
    <col min="2" max="2" width="9.6640625" style="75" customWidth="1"/>
    <col min="3" max="3" width="19.6640625" style="75" customWidth="1"/>
    <col min="4" max="4" width="19" style="75" customWidth="1"/>
    <col min="5" max="5" width="29" style="75" customWidth="1"/>
    <col min="6" max="6" width="29.88671875" style="75" customWidth="1"/>
    <col min="7" max="7" width="33.33203125" style="75" customWidth="1"/>
    <col min="8" max="8" width="5" style="75" customWidth="1"/>
    <col min="9" max="11" width="9" style="75"/>
    <col min="12" max="12" width="49.6640625" style="75" customWidth="1"/>
    <col min="13" max="16384" width="9" style="75"/>
  </cols>
  <sheetData>
    <row r="1" spans="2:12" ht="24.75" customHeight="1">
      <c r="B1" s="316" t="s">
        <v>165</v>
      </c>
      <c r="C1" s="316"/>
      <c r="D1" s="316"/>
      <c r="E1" s="316"/>
      <c r="F1" s="77"/>
      <c r="G1" s="95"/>
    </row>
    <row r="2" spans="2:12" ht="23.25" customHeight="1">
      <c r="B2" s="75" t="s">
        <v>109</v>
      </c>
      <c r="F2" s="77" t="s">
        <v>110</v>
      </c>
      <c r="G2" s="102" t="s">
        <v>111</v>
      </c>
    </row>
    <row r="3" spans="2:12" ht="26.25" customHeight="1">
      <c r="F3" s="77" t="s">
        <v>166</v>
      </c>
      <c r="G3" s="78" t="s">
        <v>113</v>
      </c>
    </row>
    <row r="4" spans="2:12" ht="24.75" customHeight="1">
      <c r="B4" s="317" t="s">
        <v>114</v>
      </c>
      <c r="C4" s="317"/>
      <c r="D4" s="317"/>
      <c r="E4" s="317"/>
      <c r="F4" s="317"/>
      <c r="G4" s="317"/>
      <c r="H4" s="317"/>
    </row>
    <row r="6" spans="2:12" ht="23.25" customHeight="1">
      <c r="B6" s="314" t="s">
        <v>115</v>
      </c>
      <c r="C6" s="314"/>
      <c r="D6" s="314"/>
      <c r="E6" s="314"/>
      <c r="F6" s="314"/>
      <c r="G6" s="314"/>
      <c r="H6" s="314"/>
    </row>
    <row r="8" spans="2:12" ht="18" customHeight="1">
      <c r="B8" s="79" t="s">
        <v>116</v>
      </c>
    </row>
    <row r="10" spans="2:12">
      <c r="B10" s="101"/>
      <c r="C10" s="75" t="s">
        <v>117</v>
      </c>
    </row>
    <row r="12" spans="2:12" ht="20.25" customHeight="1">
      <c r="B12" s="101"/>
      <c r="C12" s="75" t="s">
        <v>118</v>
      </c>
    </row>
    <row r="13" spans="2:12" ht="23.25" customHeight="1">
      <c r="C13" s="75" t="s">
        <v>119</v>
      </c>
      <c r="J13" s="75" t="s">
        <v>120</v>
      </c>
      <c r="K13" s="75" t="s">
        <v>121</v>
      </c>
      <c r="L13" s="82" t="s">
        <v>122</v>
      </c>
    </row>
    <row r="14" spans="2:12">
      <c r="E14" s="80" t="s">
        <v>123</v>
      </c>
      <c r="F14" s="80" t="s">
        <v>124</v>
      </c>
      <c r="G14" s="80" t="s">
        <v>125</v>
      </c>
    </row>
    <row r="15" spans="2:12" ht="87.75" customHeight="1">
      <c r="B15" s="101"/>
      <c r="C15" s="314" t="s">
        <v>126</v>
      </c>
      <c r="D15" s="315"/>
      <c r="E15" s="83"/>
      <c r="F15" s="83"/>
      <c r="G15" s="83"/>
    </row>
    <row r="17" spans="2:3" ht="18" customHeight="1">
      <c r="B17" s="79" t="s">
        <v>127</v>
      </c>
    </row>
    <row r="18" spans="2:3">
      <c r="B18" s="101"/>
      <c r="C18" s="75" t="s">
        <v>128</v>
      </c>
    </row>
    <row r="19" spans="2:3">
      <c r="B19" s="101"/>
      <c r="C19" s="75" t="s">
        <v>129</v>
      </c>
    </row>
    <row r="20" spans="2:3">
      <c r="B20" s="101"/>
      <c r="C20" s="75" t="s">
        <v>130</v>
      </c>
    </row>
    <row r="21" spans="2:3">
      <c r="B21" s="101"/>
      <c r="C21" s="75" t="s">
        <v>131</v>
      </c>
    </row>
    <row r="22" spans="2:3">
      <c r="B22" s="101"/>
      <c r="C22" s="75" t="s">
        <v>129</v>
      </c>
    </row>
    <row r="23" spans="2:3">
      <c r="B23" s="101"/>
      <c r="C23" s="75" t="s">
        <v>132</v>
      </c>
    </row>
    <row r="24" spans="2:3">
      <c r="B24" s="101"/>
      <c r="C24" s="75" t="s">
        <v>133</v>
      </c>
    </row>
    <row r="25" spans="2:3">
      <c r="B25" s="101"/>
      <c r="C25" s="75" t="s">
        <v>129</v>
      </c>
    </row>
    <row r="26" spans="2:3">
      <c r="B26" s="101"/>
      <c r="C26" s="75" t="s">
        <v>134</v>
      </c>
    </row>
    <row r="27" spans="2:3">
      <c r="B27" s="101"/>
    </row>
    <row r="28" spans="2:3">
      <c r="B28" s="101"/>
      <c r="C28" s="75" t="s">
        <v>135</v>
      </c>
    </row>
    <row r="29" spans="2:3">
      <c r="B29" s="101"/>
      <c r="C29" s="75" t="s">
        <v>136</v>
      </c>
    </row>
    <row r="30" spans="2:3">
      <c r="B30" s="101"/>
      <c r="C30" s="75" t="s">
        <v>137</v>
      </c>
    </row>
    <row r="31" spans="2:3">
      <c r="B31" s="101"/>
    </row>
    <row r="32" spans="2:3">
      <c r="B32" s="101"/>
      <c r="C32" s="75" t="s">
        <v>138</v>
      </c>
    </row>
    <row r="33" spans="2:7">
      <c r="B33" s="101"/>
      <c r="C33" s="75" t="s">
        <v>139</v>
      </c>
    </row>
    <row r="34" spans="2:7">
      <c r="B34" s="101"/>
      <c r="C34" s="75" t="s">
        <v>140</v>
      </c>
    </row>
    <row r="35" spans="2:7">
      <c r="B35" s="79" t="s">
        <v>141</v>
      </c>
    </row>
    <row r="36" spans="2:7">
      <c r="B36" s="79"/>
    </row>
    <row r="37" spans="2:7" ht="36.75" customHeight="1">
      <c r="C37" s="91"/>
      <c r="D37" s="76"/>
      <c r="E37" s="84" t="s">
        <v>163</v>
      </c>
      <c r="F37" s="76"/>
      <c r="G37" s="80" t="s">
        <v>144</v>
      </c>
    </row>
    <row r="38" spans="2:7" ht="24.75" customHeight="1">
      <c r="C38" s="91"/>
      <c r="D38" s="76"/>
      <c r="E38" s="81">
        <v>228000</v>
      </c>
      <c r="F38" s="76" t="s">
        <v>146</v>
      </c>
      <c r="G38" s="93">
        <f>E38</f>
        <v>228000</v>
      </c>
    </row>
    <row r="39" spans="2:7">
      <c r="C39" s="91"/>
      <c r="D39" s="76"/>
      <c r="E39" s="89"/>
      <c r="F39" s="76"/>
      <c r="G39" s="90"/>
    </row>
    <row r="40" spans="2:7">
      <c r="C40" s="91"/>
      <c r="D40" s="76"/>
      <c r="E40" s="89"/>
      <c r="F40" s="76"/>
      <c r="G40" s="80" t="s">
        <v>150</v>
      </c>
    </row>
    <row r="41" spans="2:7" ht="33.75" customHeight="1">
      <c r="G41" s="92">
        <f>G38</f>
        <v>228000</v>
      </c>
    </row>
  </sheetData>
  <mergeCells count="4">
    <mergeCell ref="B1:E1"/>
    <mergeCell ref="B6:H6"/>
    <mergeCell ref="C15:D15"/>
    <mergeCell ref="B4:H4"/>
  </mergeCells>
  <phoneticPr fontId="35"/>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137160</xdr:rowOff>
                  </from>
                  <to>
                    <xdr:col>1</xdr:col>
                    <xdr:colOff>533400</xdr:colOff>
                    <xdr:row>10</xdr:row>
                    <xdr:rowOff>91440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320040</xdr:colOff>
                    <xdr:row>10</xdr:row>
                    <xdr:rowOff>144780</xdr:rowOff>
                  </from>
                  <to>
                    <xdr:col>1</xdr:col>
                    <xdr:colOff>548640</xdr:colOff>
                    <xdr:row>12</xdr:row>
                    <xdr:rowOff>22860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320040</xdr:colOff>
                    <xdr:row>24</xdr:row>
                    <xdr:rowOff>0</xdr:rowOff>
                  </from>
                  <to>
                    <xdr:col>1</xdr:col>
                    <xdr:colOff>548640</xdr:colOff>
                    <xdr:row>25</xdr:row>
                    <xdr:rowOff>137160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320040</xdr:colOff>
                    <xdr:row>14</xdr:row>
                    <xdr:rowOff>266700</xdr:rowOff>
                  </from>
                  <to>
                    <xdr:col>1</xdr:col>
                    <xdr:colOff>548640</xdr:colOff>
                    <xdr:row>14</xdr:row>
                    <xdr:rowOff>586740</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320040</xdr:colOff>
                    <xdr:row>24</xdr:row>
                    <xdr:rowOff>0</xdr:rowOff>
                  </from>
                  <to>
                    <xdr:col>1</xdr:col>
                    <xdr:colOff>548640</xdr:colOff>
                    <xdr:row>25</xdr:row>
                    <xdr:rowOff>144780</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320040</xdr:colOff>
                    <xdr:row>32</xdr:row>
                    <xdr:rowOff>129540</xdr:rowOff>
                  </from>
                  <to>
                    <xdr:col>1</xdr:col>
                    <xdr:colOff>548640</xdr:colOff>
                    <xdr:row>34</xdr:row>
                    <xdr:rowOff>68580</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220980</xdr:rowOff>
                  </from>
                  <to>
                    <xdr:col>1</xdr:col>
                    <xdr:colOff>533400</xdr:colOff>
                    <xdr:row>18</xdr:row>
                    <xdr:rowOff>129540</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320040</xdr:colOff>
                    <xdr:row>19</xdr:row>
                    <xdr:rowOff>144780</xdr:rowOff>
                  </from>
                  <to>
                    <xdr:col>1</xdr:col>
                    <xdr:colOff>548640</xdr:colOff>
                    <xdr:row>21</xdr:row>
                    <xdr:rowOff>99060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320040</xdr:colOff>
                    <xdr:row>21</xdr:row>
                    <xdr:rowOff>144780</xdr:rowOff>
                  </from>
                  <to>
                    <xdr:col>1</xdr:col>
                    <xdr:colOff>548640</xdr:colOff>
                    <xdr:row>23</xdr:row>
                    <xdr:rowOff>106680</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297180</xdr:colOff>
                    <xdr:row>26</xdr:row>
                    <xdr:rowOff>137160</xdr:rowOff>
                  </from>
                  <to>
                    <xdr:col>1</xdr:col>
                    <xdr:colOff>525780</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297180</xdr:colOff>
                    <xdr:row>28</xdr:row>
                    <xdr:rowOff>152400</xdr:rowOff>
                  </from>
                  <to>
                    <xdr:col>1</xdr:col>
                    <xdr:colOff>525780</xdr:colOff>
                    <xdr:row>30</xdr:row>
                    <xdr:rowOff>68580</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320040</xdr:colOff>
                    <xdr:row>31</xdr:row>
                    <xdr:rowOff>22860</xdr:rowOff>
                  </from>
                  <to>
                    <xdr:col>1</xdr:col>
                    <xdr:colOff>548640</xdr:colOff>
                    <xdr:row>32</xdr:row>
                    <xdr:rowOff>144780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E781B848AF0A5468680AFF5EDAD23B2" ma:contentTypeVersion="3" ma:contentTypeDescription="新しいドキュメントを作成します。" ma:contentTypeScope="" ma:versionID="7e55c4e0ee8c0be8d2dc04a94702ab07">
  <xsd:schema xmlns:xsd="http://www.w3.org/2001/XMLSchema" xmlns:xs="http://www.w3.org/2001/XMLSchema" xmlns:p="http://schemas.microsoft.com/office/2006/metadata/properties" xmlns:ns2="216ce417-8e5b-4e15-9037-a8892c6eb526" targetNamespace="http://schemas.microsoft.com/office/2006/metadata/properties" ma:root="true" ma:fieldsID="05f3c07c22d058b368ec702c985aa19b" ns2:_="">
    <xsd:import namespace="216ce417-8e5b-4e15-9037-a8892c6eb526"/>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6ce417-8e5b-4e15-9037-a8892c6eb5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ED2BBDA-225D-41BC-AC41-9537C47DFC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6ce417-8e5b-4e15-9037-a8892c6eb5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支給申請書兼請求書（医療機関等→都道府県）</vt:lpstr>
      <vt:lpstr>支給申請書兼請求書（医療機関等→都道府県） (賃上げ)</vt:lpstr>
      <vt:lpstr>【参考】集計用シート</vt:lpstr>
      <vt:lpstr>【参考】委任状</vt:lpstr>
      <vt:lpstr>【有床診】賃上げ支援事業（申請書）</vt:lpstr>
      <vt:lpstr>別紙（有床診）</vt:lpstr>
      <vt:lpstr>【無床診】賃上げ支援事業（申請書）</vt:lpstr>
      <vt:lpstr>別紙（無床診）</vt:lpstr>
      <vt:lpstr>【訪看ST】賃上げ支援事業（申請書）</vt:lpstr>
      <vt:lpstr>別紙（訪看ST）</vt:lpstr>
      <vt:lpstr>【薬局】賃上げ支援事業（申請書）</vt:lpstr>
      <vt:lpstr>都道府県リスト</vt:lpstr>
      <vt:lpstr>【参考】委任状!Print_Area</vt:lpstr>
      <vt:lpstr>'【訪看ST】賃上げ支援事業（申請書）'!Print_Area</vt:lpstr>
      <vt:lpstr>'【無床診】賃上げ支援事業（申請書）'!Print_Area</vt:lpstr>
      <vt:lpstr>'【薬局】賃上げ支援事業（申請書）'!Print_Area</vt:lpstr>
      <vt:lpstr>'【有床診】賃上げ支援事業（申請書）'!Print_Area</vt:lpstr>
      <vt:lpstr>'支給申請書兼請求書（医療機関等→都道府県）'!Print_Area</vt:lpstr>
      <vt:lpstr>'支給申請書兼請求書（医療機関等→都道府県） (賃上げ)'!Print_Area</vt:lpstr>
      <vt:lpstr>'別紙（訪看ST）'!Print_Area</vt:lpstr>
      <vt:lpstr>'別紙（無床診）'!Print_Area</vt:lpstr>
      <vt:lpstr>'別紙（有床診）'!Print_Area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U5767N0028@intad.jtb.co.jp</cp:lastModifiedBy>
  <cp:revision>2</cp:revision>
  <cp:lastPrinted>2026-02-20T09:15:23Z</cp:lastPrinted>
  <dcterms:created xsi:type="dcterms:W3CDTF">2017-10-26T07:12:00Z</dcterms:created>
  <dcterms:modified xsi:type="dcterms:W3CDTF">2026-02-20T09:15:31Z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0x010100DE781B848AF0A5468680AFF5EDAD23B2</vt:lpwstr>
  </property>
  <property fmtid="{D5CDD505-2E9C-101B-9397-08002B2CF9AE}" pid="4" name="ComplianceAssetId">
    <vt:lpwstr/>
  </property>
  <property fmtid="{D5CDD505-2E9C-101B-9397-08002B2CF9AE}" pid="5" name="TriggerFlowInfo">
    <vt:lpwstr/>
  </property>
</Properties>
</file>