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U5767N0028\Desktop\"/>
    </mc:Choice>
  </mc:AlternateContent>
  <xr:revisionPtr revIDLastSave="0" documentId="13_ncr:1_{D44BA999-50D6-4C53-B6BF-DD9B43085350}" xr6:coauthVersionLast="47" xr6:coauthVersionMax="47" xr10:uidLastSave="{00000000-0000-0000-0000-000000000000}"/>
  <bookViews>
    <workbookView xWindow="28680" yWindow="795" windowWidth="29040" windowHeight="15720" tabRatio="813" xr2:uid="{00000000-000D-0000-FFFF-FFFF00000000}"/>
  </bookViews>
  <sheets>
    <sheet name="【総額及び平均額】賃上げ支援事業実績報告書" sheetId="97" r:id="rId1"/>
    <sheet name="記載例　【総額及び平均額】賃上げ支援事業実績報告書" sheetId="112" r:id="rId2"/>
    <sheet name="別紙（2.0％超部分算定シート）" sheetId="111" r:id="rId3"/>
    <sheet name="記載例　別紙（2.0％超部分算定シート）" sheetId="113" r:id="rId4"/>
    <sheet name="【参考】集計用シート（賃上げ支援事業）" sheetId="98" state="hidden" r:id="rId5"/>
    <sheet name="都道府県リスト" sheetId="62" state="hidden" r:id="rId6"/>
  </sheets>
  <definedNames>
    <definedName name="_xlnm._FilterDatabase" localSheetId="0" hidden="1">【総額及び平均額】賃上げ支援事業実績報告書!$A$9:$N$55</definedName>
    <definedName name="_xlnm._FilterDatabase" localSheetId="1" hidden="1">'記載例　【総額及び平均額】賃上げ支援事業実績報告書'!$A$9:$N$55</definedName>
    <definedName name="_xlnm._FilterDatabase" localSheetId="3" hidden="1">'記載例　別紙（2.0％超部分算定シート）'!$A$3:$L$4</definedName>
    <definedName name="_xlnm._FilterDatabase" localSheetId="2" hidden="1">'別紙（2.0％超部分算定シート）'!$A$3:$L$4</definedName>
    <definedName name="_xlnm.Print_Area" localSheetId="0">【総額及び平均額】賃上げ支援事業実績報告書!$A$1:$G$55</definedName>
    <definedName name="_xlnm.Print_Area" localSheetId="1">'記載例　【総額及び平均額】賃上げ支援事業実績報告書'!$A$1:$G$55</definedName>
    <definedName name="_xlnm.Print_Area" localSheetId="3">'記載例　別紙（2.0％超部分算定シート）'!$A$1:$I$7</definedName>
    <definedName name="_xlnm.Print_Area" localSheetId="2">'別紙（2.0％超部分算定シート）'!$A$1:$I$7</definedName>
    <definedName name="_xlnm.Print_Area">#REF!</definedName>
    <definedName name="_xlnm.Print_Titles" localSheetId="0">【総額及び平均額】賃上げ支援事業実績報告書!$1:$8</definedName>
    <definedName name="_xlnm.Print_Titles" localSheetId="1">'記載例　【総額及び平均額】賃上げ支援事業実績報告書'!$1:$8</definedName>
    <definedName name="_xlnm.Print_Titles" localSheetId="3">'記載例　別紙（2.0％超部分算定シート）'!$1:$2</definedName>
    <definedName name="_xlnm.Print_Titles" localSheetId="2">'別紙（2.0％超部分算定シート）'!$1:$2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97" l="1"/>
  <c r="G60" i="97"/>
  <c r="G63" i="97"/>
  <c r="G64" i="97"/>
  <c r="C63" i="97"/>
  <c r="C61" i="97"/>
  <c r="C62" i="97"/>
  <c r="B61" i="97"/>
  <c r="B62" i="97"/>
  <c r="B63" i="97"/>
  <c r="B60" i="97"/>
  <c r="D63" i="97"/>
  <c r="D61" i="97"/>
  <c r="D62" i="97"/>
  <c r="D60" i="97"/>
  <c r="I4" i="113"/>
  <c r="G14" i="112" s="1"/>
  <c r="G3" i="112" s="1"/>
  <c r="I5" i="113"/>
  <c r="D5" i="113"/>
  <c r="E5" i="113" s="1"/>
  <c r="D4" i="113"/>
  <c r="E4" i="113" s="1"/>
  <c r="G55" i="112"/>
  <c r="G54" i="112"/>
  <c r="G53" i="112"/>
  <c r="G52" i="112"/>
  <c r="G50" i="112"/>
  <c r="G49" i="112"/>
  <c r="G48" i="112"/>
  <c r="G47" i="112"/>
  <c r="G45" i="112"/>
  <c r="G44" i="112"/>
  <c r="G43" i="112"/>
  <c r="G42" i="112"/>
  <c r="G40" i="112"/>
  <c r="G39" i="112"/>
  <c r="G38" i="112"/>
  <c r="G37" i="112"/>
  <c r="G35" i="112"/>
  <c r="G34" i="112"/>
  <c r="G33" i="112"/>
  <c r="G32" i="112"/>
  <c r="G30" i="112"/>
  <c r="G29" i="112"/>
  <c r="G28" i="112"/>
  <c r="G27" i="112"/>
  <c r="G25" i="112"/>
  <c r="G24" i="112"/>
  <c r="G23" i="112"/>
  <c r="G22" i="112"/>
  <c r="G20" i="112"/>
  <c r="G19" i="112"/>
  <c r="G18" i="112"/>
  <c r="G17" i="112"/>
  <c r="G13" i="112"/>
  <c r="G12" i="112"/>
  <c r="G11" i="112"/>
  <c r="G10" i="11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G61" i="97" l="1"/>
  <c r="G62" i="97"/>
  <c r="G5" i="112"/>
  <c r="E6" i="112" s="1"/>
  <c r="I5" i="111"/>
  <c r="I4" i="111"/>
  <c r="D5" i="111"/>
  <c r="E5" i="111" s="1"/>
  <c r="G7" i="112" l="1"/>
  <c r="E7" i="112" s="1"/>
  <c r="G14" i="97"/>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admin</author>
  </authors>
  <commentList>
    <comment ref="B9" authorId="0" shapeId="0" xr:uid="{BCCB41AA-86C5-4074-B73F-BA8537A0DA03}">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D13" authorId="1" shapeId="0" xr:uid="{17945384-5298-419B-81BA-37A7D84AB264}">
      <text>
        <r>
          <rPr>
            <b/>
            <sz val="9"/>
            <color indexed="81"/>
            <rFont val="MS P ゴシック"/>
            <family val="3"/>
            <charset val="128"/>
          </rPr>
          <t>プルダウンより月数を  選択してください。      Min 1 ～ Max 4</t>
        </r>
      </text>
    </comment>
    <comment ref="D20" authorId="1" shapeId="0" xr:uid="{0C2FE5CF-1A10-4485-B298-B542A976638C}">
      <text>
        <r>
          <rPr>
            <b/>
            <sz val="9"/>
            <color indexed="81"/>
            <rFont val="MS P ゴシック"/>
            <family val="3"/>
            <charset val="128"/>
          </rPr>
          <t>プルダウンより月数を  選択してください。      Min 1 ～ Max 4</t>
        </r>
      </text>
    </comment>
    <comment ref="D25" authorId="1" shapeId="0" xr:uid="{16DD6DB3-8E39-48C8-9B0D-567E11454F58}">
      <text>
        <r>
          <rPr>
            <b/>
            <sz val="9"/>
            <color indexed="81"/>
            <rFont val="MS P ゴシック"/>
            <family val="3"/>
            <charset val="128"/>
          </rPr>
          <t>プルダウンより月数を  選択してください。      Min 1 ～ Max 4</t>
        </r>
      </text>
    </comment>
    <comment ref="D30" authorId="1" shapeId="0" xr:uid="{6E03BC8E-776C-41E5-9726-EE3FFABCD91C}">
      <text>
        <r>
          <rPr>
            <b/>
            <sz val="9"/>
            <color indexed="81"/>
            <rFont val="MS P ゴシック"/>
            <family val="3"/>
            <charset val="128"/>
          </rPr>
          <t>プルダウンより月数を  選択してください。      Min 1 ～ Max 4</t>
        </r>
      </text>
    </comment>
    <comment ref="D35" authorId="1" shapeId="0" xr:uid="{96ECB97D-CE2F-4581-993E-30F3EC5EA70F}">
      <text>
        <r>
          <rPr>
            <b/>
            <sz val="9"/>
            <color indexed="81"/>
            <rFont val="MS P ゴシック"/>
            <family val="3"/>
            <charset val="128"/>
          </rPr>
          <t>プルダウンより月数を  選択してください。      Min 1 ～ Max 4</t>
        </r>
      </text>
    </comment>
    <comment ref="D40" authorId="1" shapeId="0" xr:uid="{48402B67-AE48-4B42-8E1F-C87982146209}">
      <text>
        <r>
          <rPr>
            <b/>
            <sz val="9"/>
            <color indexed="81"/>
            <rFont val="MS P ゴシック"/>
            <family val="3"/>
            <charset val="128"/>
          </rPr>
          <t>プルダウンより月数を  選択してください。      Min 1 ～ Max 4</t>
        </r>
      </text>
    </comment>
    <comment ref="D45" authorId="1" shapeId="0" xr:uid="{D861728E-A80B-4361-8DEE-C8E2833FDC36}">
      <text>
        <r>
          <rPr>
            <b/>
            <sz val="9"/>
            <color indexed="81"/>
            <rFont val="MS P ゴシック"/>
            <family val="3"/>
            <charset val="128"/>
          </rPr>
          <t>プルダウンより月数を  選択してください。      Min 1 ～ Max 4</t>
        </r>
      </text>
    </comment>
    <comment ref="D50" authorId="1" shapeId="0" xr:uid="{0695DC71-E242-4707-974E-7BDECB90892F}">
      <text>
        <r>
          <rPr>
            <b/>
            <sz val="9"/>
            <color indexed="81"/>
            <rFont val="MS P ゴシック"/>
            <family val="3"/>
            <charset val="128"/>
          </rPr>
          <t>プルダウンより月数を  選択してください。      Min 1 ～ Max 4</t>
        </r>
      </text>
    </comment>
    <comment ref="D55" authorId="1" shapeId="0" xr:uid="{C01D9AB7-6B98-4C26-A3FF-49D7B8793DF4}">
      <text>
        <r>
          <rPr>
            <b/>
            <sz val="9"/>
            <color indexed="81"/>
            <rFont val="MS P ゴシック"/>
            <family val="3"/>
            <charset val="128"/>
          </rPr>
          <t>プルダウンより月数を  選択してください。      Min 1 ～ Max 4</t>
        </r>
      </text>
    </comment>
    <comment ref="B59" authorId="0" shapeId="0" xr:uid="{EBB435E9-82BB-4AC1-B954-CAC220ACB8CF}">
      <text>
        <r>
          <rPr>
            <sz val="9"/>
            <color indexed="81"/>
            <rFont val="MS P ゴシック"/>
            <family val="3"/>
            <charset val="128"/>
          </rPr>
          <t>「③月数の期間中における対象職員数の延べ人数」÷「③月数」
例：（４月の対象職員100名＋５月の対象職員100名）÷２ヶ月</t>
        </r>
      </text>
    </comment>
    <comment ref="C59" authorId="0" shapeId="0" xr:uid="{7CC10873-B571-4C6D-B780-1BB6B4FA0723}">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admin</author>
  </authors>
  <commentList>
    <comment ref="B9" authorId="0" shapeId="0" xr:uid="{96E1A956-594D-4628-A201-3EB92755FFD6}">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6D4561E8-882F-492C-8D19-11E06AEBEC6C}">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D13" authorId="1" shapeId="0" xr:uid="{60AD0475-269A-466B-B986-26C140A0C50E}">
      <text>
        <r>
          <rPr>
            <b/>
            <sz val="9"/>
            <color indexed="81"/>
            <rFont val="MS P ゴシック"/>
            <family val="3"/>
            <charset val="128"/>
          </rPr>
          <t>プルダウンより月数を  選択してください。      Min 1 ～ Max 4</t>
        </r>
      </text>
    </comment>
    <comment ref="G14" authorId="1" shapeId="0" xr:uid="{15673AAB-D6C1-4045-B32F-E694D760E36F}">
      <text>
        <r>
          <rPr>
            <b/>
            <sz val="9"/>
            <color indexed="81"/>
            <rFont val="MS P ゴシック"/>
            <family val="3"/>
            <charset val="128"/>
          </rPr>
          <t>別紙（2.0％超部分算定シート）に　　金額を入力すると自動で表記されます。</t>
        </r>
      </text>
    </comment>
    <comment ref="D20" authorId="1" shapeId="0" xr:uid="{95F1EA67-33A2-4E04-9734-BD863B97D73E}">
      <text>
        <r>
          <rPr>
            <b/>
            <sz val="9"/>
            <color indexed="81"/>
            <rFont val="MS P ゴシック"/>
            <family val="3"/>
            <charset val="128"/>
          </rPr>
          <t>プルダウンより月数を  選択してください。      Min 1 ～ Max 4</t>
        </r>
      </text>
    </comment>
    <comment ref="D25" authorId="1" shapeId="0" xr:uid="{E5F3F426-75F1-4FF8-AC83-F099CCE800AE}">
      <text>
        <r>
          <rPr>
            <b/>
            <sz val="9"/>
            <color indexed="81"/>
            <rFont val="MS P ゴシック"/>
            <family val="3"/>
            <charset val="128"/>
          </rPr>
          <t>プルダウンより月数を  選択してください。      Min 1 ～ Max 4</t>
        </r>
      </text>
    </comment>
    <comment ref="D30" authorId="1" shapeId="0" xr:uid="{CDAC53CA-BD32-4FFD-879A-5238F1CF8BDB}">
      <text>
        <r>
          <rPr>
            <b/>
            <sz val="9"/>
            <color indexed="81"/>
            <rFont val="MS P ゴシック"/>
            <family val="3"/>
            <charset val="128"/>
          </rPr>
          <t>プルダウンより月数を  選択してください。      Min 1 ～ Max 4</t>
        </r>
      </text>
    </comment>
    <comment ref="D35" authorId="1" shapeId="0" xr:uid="{56B32526-1BF0-42D9-90D5-C92F4D269DB0}">
      <text>
        <r>
          <rPr>
            <b/>
            <sz val="9"/>
            <color indexed="81"/>
            <rFont val="MS P ゴシック"/>
            <family val="3"/>
            <charset val="128"/>
          </rPr>
          <t>プルダウンより月数を  選択してください。      Min 1 ～ Max 4</t>
        </r>
      </text>
    </comment>
    <comment ref="D40" authorId="1" shapeId="0" xr:uid="{2E68AD9F-40DD-475A-A3A5-94AF58F5771F}">
      <text>
        <r>
          <rPr>
            <b/>
            <sz val="9"/>
            <color indexed="81"/>
            <rFont val="MS P ゴシック"/>
            <family val="3"/>
            <charset val="128"/>
          </rPr>
          <t>プルダウンより月数を  選択してください。      Min 1 ～ Max 4</t>
        </r>
      </text>
    </comment>
    <comment ref="D45" authorId="1" shapeId="0" xr:uid="{8E76336C-A482-411B-B083-184790136442}">
      <text>
        <r>
          <rPr>
            <b/>
            <sz val="9"/>
            <color indexed="81"/>
            <rFont val="MS P ゴシック"/>
            <family val="3"/>
            <charset val="128"/>
          </rPr>
          <t>プルダウンより月数を  選択してください。      Min 1 ～ Max 4</t>
        </r>
      </text>
    </comment>
    <comment ref="D50" authorId="1" shapeId="0" xr:uid="{153F3E87-089A-47B6-95FD-5EA7878C0835}">
      <text>
        <r>
          <rPr>
            <b/>
            <sz val="9"/>
            <color indexed="81"/>
            <rFont val="MS P ゴシック"/>
            <family val="3"/>
            <charset val="128"/>
          </rPr>
          <t>プルダウンより月数を  選択してください。      Min 1 ～ Max 4</t>
        </r>
      </text>
    </comment>
    <comment ref="D55" authorId="1" shapeId="0" xr:uid="{A182F4FB-58B5-4533-8806-78D9F640E72C}">
      <text>
        <r>
          <rPr>
            <b/>
            <sz val="9"/>
            <color indexed="81"/>
            <rFont val="MS P ゴシック"/>
            <family val="3"/>
            <charset val="128"/>
          </rPr>
          <t>プルダウンより月数を  選択してください。      Min 1 ～ Max 4</t>
        </r>
      </text>
    </comment>
  </commentList>
</comments>
</file>

<file path=xl/sharedStrings.xml><?xml version="1.0" encoding="utf-8"?>
<sst xmlns="http://schemas.openxmlformats.org/spreadsheetml/2006/main" count="849" uniqueCount="178">
  <si>
    <t>（第３号様式）（別紙様式２）※訪看ＳＴの報告</t>
    <rPh sb="1" eb="2">
      <t>ダイ</t>
    </rPh>
    <rPh sb="3" eb="4">
      <t>ゴウ</t>
    </rPh>
    <rPh sb="4" eb="6">
      <t>ヨウシキ</t>
    </rPh>
    <rPh sb="8" eb="10">
      <t>ベッシ</t>
    </rPh>
    <rPh sb="10" eb="12">
      <t>ヨウシキ</t>
    </rPh>
    <rPh sb="15" eb="17">
      <t>ホウカン</t>
    </rPh>
    <rPh sb="20" eb="22">
      <t>ホウコク</t>
    </rPh>
    <phoneticPr fontId="36"/>
  </si>
  <si>
    <t>実績報告提出日</t>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</si>
  <si>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</si>
  <si>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（記載要領）</t>
    <rPh sb="1" eb="3">
      <t>キサイ</t>
    </rPh>
    <rPh sb="3" eb="5">
      <t>ヨウリョウ</t>
    </rPh>
    <phoneticPr fontId="36"/>
  </si>
  <si>
    <t>診療所等の施設名称：</t>
    <rPh sb="0" eb="4">
      <t>シンリョウジョナド</t>
    </rPh>
    <rPh sb="5" eb="7">
      <t>シセツ</t>
    </rPh>
    <rPh sb="7" eb="9">
      <t>メイショウ</t>
    </rPh>
    <phoneticPr fontId="36"/>
  </si>
  <si>
    <t>❶：賃金改善の総額（自動計算）</t>
    <rPh sb="2" eb="4">
      <t>チンギン</t>
    </rPh>
    <rPh sb="4" eb="6">
      <t>カイゼン</t>
    </rPh>
    <rPh sb="7" eb="9">
      <t>ソウガク</t>
    </rPh>
    <rPh sb="10" eb="12">
      <t>ジドウ</t>
    </rPh>
    <rPh sb="12" eb="14">
      <t>ケイサン</t>
    </rPh>
    <phoneticPr fontId="35"/>
  </si>
  <si>
    <t>左側（E列）：施設の名称を記載してください。
右側（G列）：❶は賃金改善の総額が転記されます。</t>
  </si>
  <si>
    <t>（石川県）申請コード：</t>
    <rPh sb="1" eb="4">
      <t>イシカワケン</t>
    </rPh>
    <rPh sb="5" eb="7">
      <t>シンセイ</t>
    </rPh>
    <phoneticPr fontId="36"/>
  </si>
  <si>
    <t>※ Fから始まる申請コード</t>
    <rPh sb="6" eb="7">
      <t>ハジ</t>
    </rPh>
    <rPh sb="9" eb="11">
      <t>シンセイ</t>
    </rPh>
    <phoneticPr fontId="35"/>
  </si>
  <si>
    <t>賃金改善に係る診療報酬及び他の補助金等を受けた場合その額（直接入力）</t>
    <rPh sb="29" eb="31">
      <t>チョクセツ</t>
    </rPh>
    <rPh sb="31" eb="33">
      <t>ニュウリョク</t>
    </rPh>
    <phoneticPr fontId="35"/>
  </si>
  <si>
    <r>
      <rPr>
        <sz val="11"/>
        <color rgb="FF000000"/>
        <rFont val="ＭＳ Ｐゴシック"/>
        <family val="3"/>
        <charset val="128"/>
      </rPr>
      <t>左側（E列）：申請時に利用した申請コードを入力してください（例：F99999）
右側（G列）：</t>
    </r>
    <r>
      <rPr>
        <u/>
        <sz val="11"/>
        <color rgb="FF000000"/>
        <rFont val="ＭＳ Ｐゴシック"/>
        <family val="3"/>
        <charset val="128"/>
      </rPr>
      <t>❶に記載された「賃金改善の総額」にベースアップ評価料を活用した金額や本給付金以外の賃上げ補助金を活用した金額が含まれている場合</t>
    </r>
    <r>
      <rPr>
        <sz val="11"/>
        <color rgb="FF000000"/>
        <rFont val="ＭＳ Ｐゴシック"/>
        <family val="3"/>
        <charset val="128"/>
      </rPr>
      <t>はその金額を記載してください。</t>
    </r>
  </si>
  <si>
    <r>
      <rPr>
        <b/>
        <u/>
        <sz val="12"/>
        <color rgb="FF000000"/>
        <rFont val="ＭＳ ゴシック"/>
        <family val="3"/>
        <charset val="128"/>
      </rPr>
      <t>（国実施要綱３（３）ウに該当する施設のみ記載）</t>
    </r>
    <r>
      <rPr>
        <u/>
        <sz val="12"/>
        <color rgb="FF000000"/>
        <rFont val="ＭＳ ゴシック"/>
        <family val="3"/>
        <charset val="128"/>
      </rPr>
      <t>令和８年６月１日時点で令和８年度診療報酬改定による見直し後のベースアップ評価料の届出の有無</t>
    </r>
  </si>
  <si>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</si>
  <si>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r>
      <t>左側（</t>
    </r>
    <r>
      <rPr>
        <sz val="11"/>
        <color theme="1"/>
        <rFont val="ＭＳ Ｐゴシック"/>
        <family val="3"/>
        <charset val="128"/>
        <scheme val="minor"/>
      </rPr>
      <t>E</t>
    </r>
    <r>
      <rPr>
        <sz val="11"/>
        <color theme="1"/>
        <rFont val="ＭＳ Ｐゴシック"/>
        <family val="2"/>
        <charset val="128"/>
        <scheme val="minor"/>
      </rPr>
      <t>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t>
    </r>
    <r>
      <rPr>
        <sz val="11"/>
        <color theme="1"/>
        <rFont val="ＭＳ Ｐゴシック"/>
        <family val="3"/>
        <charset val="128"/>
        <scheme val="minor"/>
      </rPr>
      <t>G</t>
    </r>
    <r>
      <rPr>
        <sz val="11"/>
        <color theme="1"/>
        <rFont val="ＭＳ Ｐゴシック"/>
        <family val="2"/>
        <charset val="128"/>
        <scheme val="minor"/>
      </rPr>
      <t>列）：❶－❷が自動計算されます。</t>
    </r>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</si>
  <si>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t>
    <phoneticPr fontId="35"/>
  </si>
  <si>
    <t>×</t>
    <phoneticPr fontId="35"/>
  </si>
  <si>
    <t>❷≧❸の判定（×は返還あり）</t>
    <rPh sb="4" eb="6">
      <t>ハンテイ</t>
    </rPh>
    <rPh sb="9" eb="11">
      <t>ヘンカン</t>
    </rPh>
    <phoneticPr fontId="35"/>
  </si>
  <si>
    <t>❸：賃上げ支援事業の支給済額（直接入力）</t>
    <rPh sb="2" eb="4">
      <t>チンア</t>
    </rPh>
    <rPh sb="5" eb="7">
      <t>シエン</t>
    </rPh>
    <rPh sb="7" eb="9">
      <t>ジギョウ</t>
    </rPh>
    <rPh sb="10" eb="12">
      <t>シキュウ</t>
    </rPh>
    <rPh sb="12" eb="13">
      <t>ズミ</t>
    </rPh>
    <rPh sb="13" eb="14">
      <t>ガク</t>
    </rPh>
    <rPh sb="15" eb="17">
      <t>チョクセツ</t>
    </rPh>
    <rPh sb="17" eb="19">
      <t>ニュウリョク</t>
    </rPh>
    <phoneticPr fontId="35"/>
  </si>
  <si>
    <r>
      <t>左側（</t>
    </r>
    <r>
      <rPr>
        <sz val="11"/>
        <color theme="1"/>
        <rFont val="ＭＳ Ｐゴシック"/>
        <family val="3"/>
        <charset val="128"/>
        <scheme val="minor"/>
      </rPr>
      <t>E</t>
    </r>
    <r>
      <rPr>
        <sz val="11"/>
        <color theme="1"/>
        <rFont val="ＭＳ Ｐゴシック"/>
        <family val="2"/>
        <charset val="128"/>
        <scheme val="minor"/>
      </rPr>
      <t>列）：給付金の対象となる補助対象経費が給付金の支給額と同額以上であることを判定します。
右側（</t>
    </r>
    <r>
      <rPr>
        <sz val="11"/>
        <color theme="1"/>
        <rFont val="ＭＳ Ｐゴシック"/>
        <family val="3"/>
        <charset val="128"/>
        <scheme val="minor"/>
      </rPr>
      <t>G</t>
    </r>
    <r>
      <rPr>
        <sz val="11"/>
        <color theme="1"/>
        <rFont val="ＭＳ Ｐゴシック"/>
        <family val="2"/>
        <charset val="128"/>
        <scheme val="minor"/>
      </rPr>
      <t>列）：❸は「賃上げ支援事業」の交付決定通知書から転記してください。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5"/>
  </si>
  <si>
    <t>交付確定額</t>
    <rPh sb="0" eb="2">
      <t>コウフ</t>
    </rPh>
    <rPh sb="2" eb="5">
      <t>カクテイガク</t>
    </rPh>
    <phoneticPr fontId="35"/>
  </si>
  <si>
    <t>❸－❷：返還額（千円未満切り捨て）</t>
    <rPh sb="4" eb="7">
      <t>ヘンカンガク</t>
    </rPh>
    <rPh sb="8" eb="10">
      <t>センエン</t>
    </rPh>
    <rPh sb="10" eb="12">
      <t>ミマン</t>
    </rPh>
    <rPh sb="12" eb="13">
      <t>キ</t>
    </rPh>
    <rPh sb="14" eb="15">
      <t>ス</t>
    </rPh>
    <phoneticPr fontId="35"/>
  </si>
  <si>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</si>
  <si>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</si>
  <si>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</si>
  <si>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給付金の対象となった賃金改善の総額</t>
    <rPh sb="0" eb="3">
      <t>キュウフキン</t>
    </rPh>
    <rPh sb="4" eb="6">
      <t>タイショウ</t>
    </rPh>
    <rPh sb="10" eb="12">
      <t>チンギン</t>
    </rPh>
    <phoneticPr fontId="35"/>
  </si>
  <si>
    <r>
      <rPr>
        <b/>
        <sz val="14"/>
        <color rgb="FF000000"/>
        <rFont val="ＭＳ Ｐゴシック"/>
        <family val="3"/>
        <charset val="128"/>
      </rPr>
      <t>【１】賃金改善（全体）</t>
    </r>
    <r>
      <rPr>
        <sz val="11"/>
        <color rgb="FF000000"/>
        <rFont val="ＭＳ Ｐゴシック"/>
        <family val="3"/>
        <charset val="128"/>
      </rPr>
      <t>の内容</t>
    </r>
  </si>
  <si>
    <t>①対象人数
（常勤換算数）</t>
    <rPh sb="1" eb="3">
      <t>タイショウ</t>
    </rPh>
    <rPh sb="3" eb="5">
      <t>ニンズウ</t>
    </rPh>
    <rPh sb="7" eb="9">
      <t>ジョウキン</t>
    </rPh>
    <rPh sb="9" eb="11">
      <t>カンサン</t>
    </rPh>
    <rPh sb="11" eb="12">
      <t>スウ</t>
    </rPh>
    <phoneticPr fontId="35"/>
  </si>
  <si>
    <t>②月額または
月額換算額</t>
    <rPh sb="1" eb="3">
      <t>ゲツガク</t>
    </rPh>
    <rPh sb="7" eb="9">
      <t>ゲツガク</t>
    </rPh>
    <rPh sb="9" eb="11">
      <t>カンサン</t>
    </rPh>
    <rPh sb="11" eb="12">
      <t>ガク</t>
    </rPh>
    <phoneticPr fontId="35"/>
  </si>
  <si>
    <t>③月数</t>
    <rPh sb="1" eb="3">
      <t>ゲッスウ</t>
    </rPh>
    <phoneticPr fontId="35"/>
  </si>
  <si>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</si>
  <si>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賃金改善の総額
（自動計算）</t>
    <rPh sb="9" eb="11">
      <t>ジドウ</t>
    </rPh>
    <rPh sb="11" eb="13">
      <t>ケイサン</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</si>
  <si>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</si>
  <si>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　基本給の引き上げ</t>
    <rPh sb="1" eb="4">
      <t>キホンキュウ</t>
    </rPh>
    <rPh sb="5" eb="6">
      <t>ヒ</t>
    </rPh>
    <rPh sb="7" eb="8">
      <t>ア</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</si>
  <si>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</si>
  <si>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</si>
  <si>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</si>
  <si>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rPr>
        <b/>
        <u/>
        <sz val="11"/>
        <color theme="1"/>
        <rFont val="ＭＳ Ｐゴシック"/>
        <family val="3"/>
        <charset val="128"/>
        <scheme val="minor"/>
      </rPr>
      <t>（給付金を充て、算出可能な場合のみ記載）</t>
    </r>
    <r>
      <rPr>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</si>
  <si>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</si>
  <si>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</si>
  <si>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</si>
  <si>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t>令和７年度に2.0％を上回るベースアップをすでに実施していた場合で、</t>
    </r>
    <r>
      <rPr>
        <b/>
        <u/>
        <sz val="11"/>
        <color theme="1"/>
        <rFont val="ＭＳ Ｐゴシック"/>
        <family val="3"/>
        <charset val="128"/>
        <scheme val="minor"/>
      </rPr>
      <t>令和７年12月から令和８年５月までの間の当該2.0％を上回る部分の補てんに本給付金を充てた場合</t>
    </r>
    <r>
      <rPr>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</si>
  <si>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5"/>
  </si>
  <si>
    <r>
      <rPr>
        <b/>
        <sz val="14"/>
        <color rgb="FF000000"/>
        <rFont val="ＭＳ Ｐゴシック"/>
        <family val="3"/>
        <charset val="128"/>
      </rPr>
      <t>【２】　</t>
    </r>
    <r>
      <rPr>
        <sz val="14"/>
        <color rgb="FF000000"/>
        <rFont val="ＭＳ Ｐゴシック"/>
        <family val="3"/>
        <charset val="128"/>
      </rPr>
      <t>以下、給付金を活用した、個別職種の賃金改善の内容について記載してください。
政策上の必要性から把握するものであり、補助金の交付額には影響しません。</t>
    </r>
    <r>
      <rPr>
        <b/>
        <u/>
        <sz val="14"/>
        <color rgb="FF000000"/>
        <rFont val="ＭＳ Ｐゴシック"/>
        <family val="3"/>
        <charset val="128"/>
      </rPr>
      <t>職種ごとの賃金改善の総額と全体の賃金改善の総額が一致しなくても差し支えありません。</t>
    </r>
    <phoneticPr fontId="35"/>
  </si>
  <si>
    <r>
      <rPr>
        <b/>
        <sz val="14"/>
        <color theme="1"/>
        <rFont val="ＭＳ Ｐゴシック"/>
        <family val="3"/>
        <charset val="128"/>
        <scheme val="minor"/>
      </rPr>
      <t>看護職員等（保健師、助産師、看護師及び准看護師）</t>
    </r>
    <r>
      <rPr>
        <sz val="11"/>
        <color theme="1"/>
        <rFont val="ＭＳ Ｐゴシック"/>
        <family val="3"/>
        <charset val="128"/>
        <scheme val="minor"/>
      </rPr>
      <t>の賃金改善の内容</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</si>
  <si>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②月額または
月額換算額</t>
    <rPh sb="1" eb="3">
      <t>ゲツガク</t>
    </rPh>
    <phoneticPr fontId="35"/>
  </si>
  <si>
    <r>
      <rPr>
        <b/>
        <sz val="14"/>
        <color theme="1"/>
        <rFont val="ＭＳ Ｐゴシック"/>
        <family val="3"/>
        <charset val="128"/>
        <scheme val="minor"/>
      </rPr>
      <t>事務職員</t>
    </r>
    <r>
      <rPr>
        <sz val="11"/>
        <color theme="1"/>
        <rFont val="ＭＳ Ｐゴシック"/>
        <family val="3"/>
        <charset val="128"/>
        <scheme val="minor"/>
      </rPr>
      <t>の賃金改善の内容</t>
    </r>
    <rPh sb="0" eb="2">
      <t>ジム</t>
    </rPh>
    <rPh sb="2" eb="4">
      <t>ショクイン</t>
    </rPh>
    <rPh sb="5" eb="7">
      <t>チンギン</t>
    </rPh>
    <rPh sb="7" eb="9">
      <t>カイゼン</t>
    </rPh>
    <rPh sb="10" eb="12">
      <t>ナイヨウ</t>
    </rPh>
    <phoneticPr fontId="35"/>
  </si>
  <si>
    <r>
      <rPr>
        <b/>
        <sz val="14"/>
        <color theme="1"/>
        <rFont val="ＭＳ Ｐゴシック"/>
        <family val="3"/>
        <charset val="128"/>
        <scheme val="minor"/>
      </rPr>
      <t>看護補助者</t>
    </r>
    <r>
      <rPr>
        <sz val="11"/>
        <color theme="1"/>
        <rFont val="ＭＳ Ｐゴシック"/>
        <family val="3"/>
        <charset val="128"/>
        <scheme val="minor"/>
      </rPr>
      <t>の賃金改善の内容</t>
    </r>
    <rPh sb="0" eb="2">
      <t>カンゴ</t>
    </rPh>
    <rPh sb="2" eb="5">
      <t>ホジョシャ</t>
    </rPh>
    <rPh sb="6" eb="8">
      <t>チンギン</t>
    </rPh>
    <rPh sb="8" eb="10">
      <t>カイゼン</t>
    </rPh>
    <rPh sb="11" eb="13">
      <t>ナイヨウ</t>
    </rPh>
    <phoneticPr fontId="35"/>
  </si>
  <si>
    <r>
      <rPr>
        <sz val="11"/>
        <color rgb="FF0070C0"/>
        <rFont val="ＭＳ Ｐゴシック"/>
        <family val="3"/>
        <charset val="128"/>
        <scheme val="minor"/>
      </rPr>
      <t>（リハビリ職について常勤（換算しない）10人以上を雇用している場合は必ず記載）</t>
    </r>
    <r>
      <rPr>
        <sz val="11"/>
        <color rgb="FFFF0000"/>
        <rFont val="ＭＳ Ｐゴシック"/>
        <family val="3"/>
        <charset val="128"/>
        <scheme val="minor"/>
      </rPr>
      <t xml:space="preserve">
</t>
    </r>
    <r>
      <rPr>
        <b/>
        <sz val="14"/>
        <color theme="1"/>
        <rFont val="ＭＳ Ｐゴシック"/>
        <family val="3"/>
        <charset val="128"/>
        <scheme val="minor"/>
      </rPr>
      <t>リハビリ職種（理学療法士、作業療法士、言語聴覚士）</t>
    </r>
    <r>
      <rPr>
        <sz val="11"/>
        <color theme="1"/>
        <rFont val="ＭＳ Ｐゴシック"/>
        <family val="3"/>
        <charset val="128"/>
        <scheme val="minor"/>
      </rPr>
      <t>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5"/>
  </si>
  <si>
    <r>
      <rPr>
        <sz val="11"/>
        <color rgb="FF0070C0"/>
        <rFont val="ＭＳ Ｐゴシック"/>
        <family val="3"/>
        <charset val="128"/>
        <scheme val="minor"/>
      </rPr>
      <t>（理学療法士単独の賃金表がある場合は必ず記載）</t>
    </r>
    <r>
      <rPr>
        <sz val="11"/>
        <color rgb="FFFF0000"/>
        <rFont val="ＭＳ Ｐゴシック"/>
        <family val="3"/>
        <charset val="128"/>
        <scheme val="minor"/>
      </rPr>
      <t xml:space="preserve">
</t>
    </r>
    <r>
      <rPr>
        <b/>
        <sz val="14"/>
        <color theme="1"/>
        <rFont val="ＭＳ Ｐゴシック"/>
        <family val="3"/>
        <charset val="128"/>
        <scheme val="minor"/>
      </rPr>
      <t>理学療法士</t>
    </r>
    <r>
      <rPr>
        <sz val="11"/>
        <color theme="1"/>
        <rFont val="ＭＳ Ｐゴシック"/>
        <family val="3"/>
        <charset val="128"/>
        <scheme val="minor"/>
      </rPr>
      <t>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5"/>
  </si>
  <si>
    <r>
      <rPr>
        <sz val="11"/>
        <color rgb="FF0070C0"/>
        <rFont val="ＭＳ Ｐゴシック"/>
        <family val="3"/>
        <charset val="128"/>
        <scheme val="minor"/>
      </rPr>
      <t>（作業療法士単独の賃金表がある場合は必ず記載）</t>
    </r>
    <r>
      <rPr>
        <sz val="11"/>
        <color rgb="FFFF0000"/>
        <rFont val="ＭＳ Ｐゴシック"/>
        <family val="3"/>
        <charset val="128"/>
        <scheme val="minor"/>
      </rPr>
      <t xml:space="preserve">
</t>
    </r>
    <r>
      <rPr>
        <b/>
        <sz val="14"/>
        <color theme="1"/>
        <rFont val="ＭＳ Ｐゴシック"/>
        <family val="3"/>
        <charset val="128"/>
        <scheme val="minor"/>
      </rPr>
      <t>作業療法士</t>
    </r>
    <r>
      <rPr>
        <sz val="11"/>
        <color theme="1"/>
        <rFont val="ＭＳ Ｐゴシック"/>
        <family val="3"/>
        <charset val="128"/>
        <scheme val="minor"/>
      </rPr>
      <t>の賃金改善の内容</t>
    </r>
    <rPh sb="18" eb="19">
      <t>カナラ</t>
    </rPh>
    <phoneticPr fontId="35"/>
  </si>
  <si>
    <r>
      <rPr>
        <sz val="11"/>
        <color rgb="FF0070C0"/>
        <rFont val="ＭＳ Ｐゴシック"/>
        <family val="3"/>
        <charset val="128"/>
        <scheme val="minor"/>
      </rPr>
      <t>（言語聴覚士単独の賃金表がある場合は必ず記載）</t>
    </r>
    <r>
      <rPr>
        <sz val="11"/>
        <color theme="1"/>
        <rFont val="ＭＳ Ｐゴシック"/>
        <family val="3"/>
        <charset val="128"/>
        <scheme val="minor"/>
      </rPr>
      <t xml:space="preserve">
</t>
    </r>
    <r>
      <rPr>
        <b/>
        <sz val="14"/>
        <color theme="1"/>
        <rFont val="ＭＳ Ｐゴシック"/>
        <family val="3"/>
        <charset val="128"/>
        <scheme val="minor"/>
      </rPr>
      <t>言語聴覚士</t>
    </r>
    <r>
      <rPr>
        <sz val="11"/>
        <color theme="1"/>
        <rFont val="ＭＳ Ｐゴシック"/>
        <family val="3"/>
        <charset val="128"/>
        <scheme val="minor"/>
      </rPr>
      <t>の賃金改善の内容</t>
    </r>
    <rPh sb="1" eb="3">
      <t>ゲンゴ</t>
    </rPh>
    <rPh sb="3" eb="6">
      <t>チョウカクシチンギンカイゼンナイヨウ</t>
    </rPh>
    <rPh sb="18" eb="19">
      <t>カナラ</t>
    </rPh>
    <phoneticPr fontId="35"/>
  </si>
  <si>
    <r>
      <rPr>
        <b/>
        <sz val="14"/>
        <color theme="1"/>
        <rFont val="ＭＳ Ｐゴシック"/>
        <family val="3"/>
        <charset val="128"/>
        <scheme val="minor"/>
      </rPr>
      <t>（上記職種以外の職員）</t>
    </r>
    <r>
      <rPr>
        <sz val="11"/>
        <color theme="1"/>
        <rFont val="ＭＳ Ｐゴシック"/>
        <family val="3"/>
        <charset val="128"/>
        <scheme val="minor"/>
      </rPr>
      <t xml:space="preserve">
その他職員の賃金改善の内容
※上記職種以外の職種の賃金改善状況（給付金を活用したもの）を記載してください。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</si>
  <si>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t>（別紙）
※訪問看護ステーションの報告</t>
    <rPh sb="1" eb="3">
      <t>ベッシ</t>
    </rPh>
    <rPh sb="6" eb="8">
      <t>ホウモン</t>
    </rPh>
    <rPh sb="8" eb="10">
      <t>カンゴ</t>
    </rPh>
    <rPh sb="17" eb="19">
      <t>ホウコク</t>
    </rPh>
    <phoneticPr fontId="36"/>
  </si>
  <si>
    <r>
      <t xml:space="preserve">【2.0超部分に充てる場合の算定シート】
</t>
    </r>
    <r>
      <rPr>
        <sz val="11"/>
        <color theme="1"/>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</si>
  <si>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</si>
  <si>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賃金改善の総額</t>
    <phoneticPr fontId="35"/>
  </si>
  <si>
    <t>賃金改善の内容（※）</t>
    <rPh sb="0" eb="2">
      <t>チンギン</t>
    </rPh>
    <rPh sb="2" eb="4">
      <t>カイゼン</t>
    </rPh>
    <rPh sb="5" eb="7">
      <t>ナイヨウ</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</si>
  <si>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</si>
  <si>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</si>
  <si>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</si>
  <si>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</si>
  <si>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</si>
  <si>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</si>
  <si>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Ⅶ　対象人数
（常勤換算数）</t>
    <rPh sb="2" eb="4">
      <t>タイショウ</t>
    </rPh>
    <rPh sb="4" eb="6">
      <t>ニンズウ</t>
    </rPh>
    <rPh sb="8" eb="10">
      <t>ジョウキン</t>
    </rPh>
    <rPh sb="10" eb="12">
      <t>カンサン</t>
    </rPh>
    <rPh sb="12" eb="13">
      <t>スウ</t>
    </rPh>
    <phoneticPr fontId="35"/>
  </si>
  <si>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35"/>
  </si>
  <si>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</si>
  <si>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</si>
  <si>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</si>
  <si>
    <t>令和８年８月１日</t>
    <rPh sb="0" eb="2">
      <t>レイワ</t>
    </rPh>
    <rPh sb="3" eb="4">
      <t>ネン</t>
    </rPh>
    <rPh sb="5" eb="6">
      <t>ガツ</t>
    </rPh>
    <rPh sb="7" eb="8">
      <t>ニチ</t>
    </rPh>
    <phoneticPr fontId="35"/>
  </si>
  <si>
    <t>▲▲訪問看護ステーション</t>
  </si>
  <si>
    <t>※ Fから始まる申請コード</t>
    <rPh sb="5" eb="6">
      <t>ハジ</t>
    </rPh>
    <rPh sb="8" eb="10">
      <t>シンセイ</t>
    </rPh>
    <phoneticPr fontId="35"/>
  </si>
  <si>
    <t>F99999</t>
    <phoneticPr fontId="35"/>
  </si>
  <si>
    <t>○</t>
  </si>
  <si>
    <t>×(対象外)</t>
  </si>
  <si>
    <t>　</t>
    <phoneticPr fontId="35"/>
  </si>
  <si>
    <t>医療機関名</t>
    <rPh sb="0" eb="4">
      <t>イリョウキカン</t>
    </rPh>
    <rPh sb="4" eb="5">
      <t>メイ</t>
    </rPh>
    <phoneticPr fontId="36"/>
  </si>
  <si>
    <t>法人名</t>
    <rPh sb="0" eb="2">
      <t>ホウジン</t>
    </rPh>
    <rPh sb="2" eb="3">
      <t>メイ</t>
    </rPh>
    <phoneticPr fontId="36"/>
  </si>
  <si>
    <t>１名あたり平均額</t>
    <phoneticPr fontId="35"/>
  </si>
  <si>
    <t>医師の賃金改善実績の有無（右欄に○・×を記載）</t>
    <rPh sb="0" eb="2">
      <t>イシ</t>
    </rPh>
    <phoneticPr fontId="36"/>
  </si>
  <si>
    <t>賃金改善の内容</t>
    <rPh sb="0" eb="2">
      <t>チンギン</t>
    </rPh>
    <rPh sb="2" eb="4">
      <t>カイゼン</t>
    </rPh>
    <rPh sb="5" eb="7">
      <t>ナイヨウ</t>
    </rPh>
    <phoneticPr fontId="35"/>
  </si>
  <si>
    <t>　賃上げ（ベースアップ分）（（①対象人数×②月額×③月数）÷①対象人数）</t>
    <rPh sb="1" eb="3">
      <t>チンア</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</si>
  <si>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</si>
  <si>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一時金（（①対象人数×②支給額）÷①対象人数）</t>
    <rPh sb="1" eb="4">
      <t>イチジキン</t>
    </rPh>
    <rPh sb="7" eb="9">
      <t>タイショウ</t>
    </rPh>
    <rPh sb="9" eb="11">
      <t>ニンズウ</t>
    </rPh>
    <rPh sb="13" eb="16">
      <t>シキュウガク</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</si>
  <si>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</si>
  <si>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</si>
  <si>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</si>
  <si>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</si>
  <si>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</si>
  <si>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</si>
  <si>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</si>
  <si>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</si>
  <si>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</si>
  <si>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</si>
  <si>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</si>
  <si>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</si>
  <si>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</si>
  <si>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</si>
  <si>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</si>
  <si>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</si>
  <si>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</si>
  <si>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</si>
  <si>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</si>
  <si>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</si>
  <si>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</si>
  <si>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</si>
  <si>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</si>
  <si>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</si>
  <si>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</si>
  <si>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</si>
  <si>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</si>
  <si>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</si>
  <si>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</si>
  <si>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</si>
  <si>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</si>
  <si>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</si>
  <si>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</si>
  <si>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</si>
  <si>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</si>
  <si>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</si>
  <si>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　賃上げ（ベースアップ分）（①対象人数×②月額×③月数）</t>
    <rPh sb="1" eb="3">
      <t>チンア</t>
    </rPh>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</si>
  <si>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</si>
  <si>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</si>
  <si>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</si>
  <si>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</si>
  <si>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</si>
  <si>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</si>
  <si>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</si>
  <si>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</si>
  <si>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</si>
  <si>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</si>
  <si>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</si>
  <si>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</si>
  <si>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</si>
  <si>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</si>
  <si>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</si>
  <si>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</si>
  <si>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</si>
  <si>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</si>
  <si>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</si>
  <si>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</si>
  <si>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</si>
  <si>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</si>
  <si>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</si>
  <si>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</si>
  <si>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</si>
  <si>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</si>
  <si>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</si>
  <si>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</si>
  <si>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</si>
  <si>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</si>
  <si>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</si>
  <si>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</si>
  <si>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</si>
  <si>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</si>
  <si>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</si>
  <si>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</si>
  <si>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</si>
  <si>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</si>
  <si>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</si>
  <si>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</si>
  <si>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</si>
  <si>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</si>
  <si>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</si>
  <si>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</si>
  <si>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</si>
  <si>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</si>
  <si>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</si>
  <si>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</si>
  <si>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</si>
  <si>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</si>
  <si>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</si>
  <si>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</si>
  <si>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</si>
  <si>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事務局確認用</t>
    <rPh sb="0" eb="3">
      <t>ジムキョク</t>
    </rPh>
    <rPh sb="3" eb="6">
      <t>カクニンヨウ</t>
    </rPh>
    <phoneticPr fontId="35"/>
  </si>
  <si>
    <r>
      <rPr>
        <b/>
        <sz val="14"/>
        <color rgb="FF000000"/>
        <rFont val="ＭＳ Ｐゴシック"/>
        <family val="2"/>
        <scheme val="minor"/>
      </rPr>
      <t>【１】　賃金改善（全体）</t>
    </r>
    <r>
      <rPr>
        <sz val="11"/>
        <color rgb="FF000000"/>
        <rFont val="ＭＳ Ｐゴシック"/>
        <family val="2"/>
        <scheme val="minor"/>
      </rPr>
      <t>の内容</t>
    </r>
    <phoneticPr fontId="35"/>
  </si>
  <si>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6"/>
  </si>
  <si>
    <r>
      <rPr>
        <b/>
        <u/>
        <sz val="11"/>
        <rFont val="ＭＳ Ｐゴシック"/>
        <family val="3"/>
        <charset val="128"/>
        <scheme val="minor"/>
      </rPr>
      <t>（給付金を充て、算出可能な場合のみ記載）</t>
    </r>
    <r>
      <rPr>
        <sz val="1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6"/>
  </si>
  <si>
    <r>
      <t>令和７年度に2.0％を上回るベースアップをすでに実施していた場合で、</t>
    </r>
    <r>
      <rPr>
        <b/>
        <u/>
        <sz val="11"/>
        <rFont val="ＭＳ Ｐゴシック"/>
        <family val="3"/>
        <charset val="128"/>
        <scheme val="minor"/>
      </rPr>
      <t>令和７年12月から令和８年５月までの間の当該2.0％を上回る部分の補てんに本給付金を充てた場合</t>
    </r>
    <r>
      <rPr>
        <sz val="1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</si>
</sst>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0%"/>
    <numFmt numFmtId="179" formatCode="#,##0&quot;ヶ月分&quot;"/>
    <numFmt numFmtId="180" formatCode="#,##0&quot;ヶ月&quot;"/>
    <numFmt numFmtId="181" formatCode="#,##0.0&quot;人&quot;"/>
    <numFmt numFmtId="182" formatCode="#,##0.0&quot;ヶ月&quot;"/>
    <numFmt numFmtId="183" formatCode="#,##0.0&quot;円&quot;"/>
  </numFmts>
  <fonts count="7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1"/>
      <color theme="1"/>
      <name val="ＭＳ Ｐゴシック"/>
      <family val="3"/>
      <charset val="128"/>
      <scheme val="minor"/>
    </font>
    <font>
      <sz val="14"/>
      <color theme="1"/>
      <name val="ＭＳ Ｐゴシック"/>
      <family val="3"/>
      <charset val="128"/>
      <scheme val="minor"/>
    </font>
    <font>
      <u/>
      <sz val="12"/>
      <color rgb="FFFF0000"/>
      <name val="ＭＳ ゴシック"/>
      <family val="3"/>
      <charset val="128"/>
    </font>
    <font>
      <sz val="9"/>
      <color indexed="81"/>
      <name val="MS P ゴシック"/>
      <family val="3"/>
      <charset val="128"/>
    </font>
    <font>
      <sz val="11"/>
      <color rgb="FF0070C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b/>
      <u/>
      <sz val="12"/>
      <color rgb="FF000000"/>
      <name val="ＭＳ ゴシック"/>
      <family val="3"/>
      <charset val="128"/>
    </font>
    <font>
      <u/>
      <sz val="12"/>
      <color rgb="FF000000"/>
      <name val="ＭＳ ゴシック"/>
      <family val="3"/>
      <charset val="128"/>
    </font>
    <font>
      <b/>
      <sz val="14"/>
      <color rgb="FF000000"/>
      <name val="ＭＳ Ｐゴシック"/>
      <family val="3"/>
      <charset val="128"/>
    </font>
    <font>
      <sz val="11"/>
      <color rgb="FF000000"/>
      <name val="ＭＳ Ｐゴシック"/>
      <family val="3"/>
      <charset val="128"/>
    </font>
    <font>
      <sz val="14"/>
      <color rgb="FF000000"/>
      <name val="ＭＳ Ｐゴシック"/>
      <family val="3"/>
      <charset val="128"/>
    </font>
    <font>
      <b/>
      <u/>
      <sz val="14"/>
      <color rgb="FF000000"/>
      <name val="ＭＳ Ｐゴシック"/>
      <family val="3"/>
      <charset val="128"/>
    </font>
    <font>
      <b/>
      <sz val="14"/>
      <color rgb="FFFF0000"/>
      <name val="ＭＳ Ｐゴシック"/>
      <family val="3"/>
      <charset val="128"/>
      <scheme val="minor"/>
    </font>
    <font>
      <sz val="14"/>
      <name val="ＭＳ Ｐゴシック"/>
      <family val="3"/>
      <charset val="128"/>
      <scheme val="minor"/>
    </font>
    <font>
      <b/>
      <sz val="16"/>
      <color rgb="FFFF0000"/>
      <name val="ＭＳ Ｐゴシック"/>
      <family val="3"/>
      <charset val="128"/>
      <scheme val="minor"/>
    </font>
    <font>
      <b/>
      <sz val="9"/>
      <color indexed="81"/>
      <name val="MS P ゴシック"/>
      <family val="3"/>
      <charset val="128"/>
    </font>
    <font>
      <b/>
      <u/>
      <sz val="16"/>
      <color rgb="FFFF0000"/>
      <name val="ＭＳ ゴシック"/>
      <family val="3"/>
      <charset val="128"/>
    </font>
    <font>
      <u/>
      <sz val="16"/>
      <color rgb="FFFF0000"/>
      <name val="ＭＳ ゴシック"/>
      <family val="3"/>
      <charset val="128"/>
    </font>
    <font>
      <sz val="11"/>
      <color rgb="FF000000"/>
      <name val="ＭＳ Ｐゴシック"/>
      <family val="3"/>
      <charset val="128"/>
    </font>
    <font>
      <u/>
      <sz val="11"/>
      <color rgb="FF000000"/>
      <name val="ＭＳ Ｐゴシック"/>
      <family val="3"/>
      <charset val="128"/>
    </font>
    <font>
      <u/>
      <sz val="11"/>
      <color theme="1"/>
      <name val="ＭＳ ゴシック"/>
      <family val="3"/>
      <charset val="128"/>
    </font>
    <font>
      <b/>
      <sz val="12"/>
      <color theme="1"/>
      <name val="ＭＳ ゴシック"/>
      <family val="3"/>
      <charset val="128"/>
    </font>
    <font>
      <b/>
      <sz val="22"/>
      <color theme="1"/>
      <name val="ＭＳ Ｐゴシック"/>
      <family val="3"/>
      <charset val="128"/>
      <scheme val="minor"/>
    </font>
    <font>
      <sz val="11"/>
      <color rgb="FF000000"/>
      <name val="ＭＳ Ｐゴシック"/>
      <family val="2"/>
      <scheme val="minor"/>
    </font>
    <font>
      <b/>
      <sz val="14"/>
      <color rgb="FF000000"/>
      <name val="ＭＳ Ｐゴシック"/>
      <family val="2"/>
      <scheme val="minor"/>
    </font>
    <font>
      <b/>
      <u/>
      <sz val="1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8" fillId="0" borderId="0">
      <alignment vertical="center"/>
    </xf>
    <xf numFmtId="0" fontId="18" fillId="0" borderId="0">
      <alignment vertical="center"/>
    </xf>
    <xf numFmtId="0" fontId="38" fillId="0" borderId="0">
      <alignment vertical="center"/>
    </xf>
    <xf numFmtId="38" fontId="18" fillId="0" borderId="0" applyFont="0" applyFill="0" applyBorder="0" applyAlignment="0" applyProtection="0">
      <alignment vertical="center"/>
    </xf>
    <xf numFmtId="0" fontId="40" fillId="0" borderId="0">
      <alignment vertical="center"/>
    </xf>
    <xf numFmtId="0" fontId="15" fillId="0" borderId="0">
      <alignment vertical="center"/>
    </xf>
    <xf numFmtId="38" fontId="15" fillId="0" borderId="0" applyFont="0" applyFill="0" applyBorder="0" applyAlignment="0" applyProtection="0">
      <alignment vertical="center"/>
    </xf>
    <xf numFmtId="0" fontId="40"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124">
    <xf numFmtId="0" fontId="0" fillId="0" borderId="0" xfId="0">
      <alignment vertical="center"/>
    </xf>
    <xf numFmtId="0" fontId="13" fillId="0" borderId="0" xfId="57">
      <alignment vertical="center"/>
    </xf>
    <xf numFmtId="0" fontId="41"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0" fillId="0" borderId="0" xfId="69" applyFont="1" applyAlignment="1">
      <alignment vertical="center" wrapText="1"/>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2" fillId="0" borderId="0" xfId="69" applyFont="1" applyAlignment="1" applyProtection="1">
      <alignment horizontal="right" vertical="center"/>
      <protection locked="0"/>
    </xf>
    <xf numFmtId="0" fontId="45" fillId="0" borderId="0" xfId="69" applyFont="1">
      <alignment vertical="center"/>
    </xf>
    <xf numFmtId="0" fontId="5" fillId="0" borderId="0" xfId="69" applyFont="1" applyAlignment="1">
      <alignment vertical="center" wrapText="1"/>
    </xf>
    <xf numFmtId="0" fontId="5" fillId="0" borderId="0" xfId="69" applyFont="1">
      <alignment vertical="center"/>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0" fontId="42" fillId="35" borderId="0" xfId="69" applyFont="1" applyFill="1" applyAlignment="1" applyProtection="1">
      <alignment horizontal="right" vertical="center"/>
      <protection locked="0"/>
    </xf>
    <xf numFmtId="0" fontId="42" fillId="0" borderId="0" xfId="69" applyFont="1">
      <alignment vertical="center"/>
    </xf>
    <xf numFmtId="176" fontId="42" fillId="35" borderId="0" xfId="68" applyNumberFormat="1" applyFont="1" applyFill="1" applyAlignment="1" applyProtection="1">
      <alignment horizontal="right" vertical="center"/>
      <protection locked="0"/>
    </xf>
    <xf numFmtId="0" fontId="18" fillId="37" borderId="5" xfId="72" applyFont="1" applyFill="1" applyBorder="1" applyAlignment="1">
      <alignment horizontal="center" vertical="center" wrapText="1"/>
    </xf>
    <xf numFmtId="0" fontId="18" fillId="0" borderId="0" xfId="72" applyFont="1" applyAlignment="1">
      <alignment vertical="center" wrapText="1"/>
    </xf>
    <xf numFmtId="0" fontId="5" fillId="0" borderId="0" xfId="72" applyFont="1">
      <alignment vertical="center"/>
    </xf>
    <xf numFmtId="0" fontId="18" fillId="0" borderId="5" xfId="69" applyFont="1" applyBorder="1" applyAlignment="1">
      <alignment vertical="center" wrapText="1"/>
    </xf>
    <xf numFmtId="177" fontId="18" fillId="35" borderId="5" xfId="69" applyNumberFormat="1" applyFont="1" applyFill="1" applyBorder="1" applyAlignment="1">
      <alignment horizontal="center" vertical="center" wrapText="1"/>
    </xf>
    <xf numFmtId="176" fontId="18" fillId="35" borderId="5" xfId="69" applyNumberFormat="1" applyFont="1" applyFill="1" applyBorder="1" applyAlignment="1">
      <alignment horizontal="center" vertical="center" wrapText="1"/>
    </xf>
    <xf numFmtId="180" fontId="18" fillId="35" borderId="5" xfId="69" applyNumberFormat="1" applyFont="1" applyFill="1" applyBorder="1" applyAlignment="1">
      <alignment horizontal="center" vertical="center" wrapText="1"/>
    </xf>
    <xf numFmtId="0" fontId="18" fillId="0" borderId="25" xfId="69" applyFont="1" applyBorder="1" applyAlignment="1">
      <alignment vertical="center" wrapText="1"/>
    </xf>
    <xf numFmtId="176" fontId="18" fillId="0" borderId="23" xfId="69" applyNumberFormat="1" applyFont="1" applyBorder="1" applyAlignment="1">
      <alignment horizontal="center" vertical="center" wrapText="1"/>
    </xf>
    <xf numFmtId="0" fontId="5" fillId="0" borderId="0" xfId="69" applyFont="1" applyAlignment="1">
      <alignment horizontal="center" vertical="center"/>
    </xf>
    <xf numFmtId="0" fontId="46" fillId="0" borderId="0" xfId="69" applyFont="1" applyAlignment="1" applyProtection="1">
      <alignment horizontal="center" vertical="center"/>
      <protection locked="0"/>
    </xf>
    <xf numFmtId="0" fontId="0" fillId="0" borderId="5" xfId="69" applyFont="1" applyBorder="1" applyAlignment="1">
      <alignment vertical="center" wrapText="1"/>
    </xf>
    <xf numFmtId="0" fontId="0" fillId="0" borderId="3" xfId="69" applyFont="1" applyBorder="1" applyAlignment="1">
      <alignment vertical="center" wrapText="1"/>
    </xf>
    <xf numFmtId="0" fontId="0" fillId="37" borderId="5" xfId="72" applyFont="1" applyFill="1" applyBorder="1" applyAlignment="1">
      <alignment vertical="center" wrapText="1"/>
    </xf>
    <xf numFmtId="0" fontId="49" fillId="0" borderId="0" xfId="69" applyFont="1" applyAlignment="1">
      <alignment vertical="center" wrapText="1"/>
    </xf>
    <xf numFmtId="0" fontId="45" fillId="0" borderId="0" xfId="69" applyFont="1" applyAlignment="1">
      <alignment vertical="center" wrapText="1"/>
    </xf>
    <xf numFmtId="0" fontId="4" fillId="0" borderId="0" xfId="69" applyFont="1" applyAlignment="1">
      <alignment vertical="center" wrapText="1"/>
    </xf>
    <xf numFmtId="0" fontId="4" fillId="0" borderId="0" xfId="69" applyFont="1">
      <alignment vertical="center"/>
    </xf>
    <xf numFmtId="0" fontId="18" fillId="37" borderId="5" xfId="69" applyFont="1" applyFill="1" applyBorder="1" applyAlignment="1">
      <alignment vertical="center" wrapText="1"/>
    </xf>
    <xf numFmtId="0" fontId="18" fillId="37" borderId="5" xfId="69" applyFont="1" applyFill="1" applyBorder="1" applyAlignment="1">
      <alignment horizontal="center" vertical="center" wrapText="1"/>
    </xf>
    <xf numFmtId="176" fontId="18" fillId="35" borderId="5" xfId="71" applyNumberFormat="1" applyFont="1" applyFill="1" applyBorder="1" applyAlignment="1">
      <alignment horizontal="center" vertical="center" wrapText="1"/>
    </xf>
    <xf numFmtId="180" fontId="18" fillId="35" borderId="5" xfId="71" applyNumberFormat="1" applyFont="1" applyFill="1" applyBorder="1" applyAlignment="1">
      <alignment horizontal="center" vertical="center" wrapText="1"/>
    </xf>
    <xf numFmtId="177" fontId="18" fillId="35" borderId="5" xfId="71" applyNumberFormat="1" applyFont="1" applyFill="1" applyBorder="1" applyAlignment="1">
      <alignment horizontal="center" vertical="center" wrapText="1"/>
    </xf>
    <xf numFmtId="0" fontId="4" fillId="0" borderId="0" xfId="69" applyFont="1" applyAlignment="1">
      <alignment horizontal="center" vertical="center"/>
    </xf>
    <xf numFmtId="176" fontId="18" fillId="37" borderId="5" xfId="69" applyNumberFormat="1" applyFont="1" applyFill="1" applyBorder="1" applyAlignment="1">
      <alignment horizontal="center" vertical="center" wrapText="1"/>
    </xf>
    <xf numFmtId="176" fontId="42" fillId="37" borderId="0" xfId="68" applyNumberFormat="1" applyFont="1" applyFill="1" applyAlignment="1" applyProtection="1">
      <alignment horizontal="right" vertical="center"/>
      <protection locked="0"/>
    </xf>
    <xf numFmtId="176" fontId="42" fillId="37" borderId="0" xfId="69" applyNumberFormat="1" applyFont="1" applyFill="1" applyAlignment="1" applyProtection="1">
      <alignment horizontal="right" vertical="center"/>
      <protection locked="0"/>
    </xf>
    <xf numFmtId="178" fontId="18" fillId="37" borderId="5" xfId="71" applyNumberFormat="1" applyFont="1" applyFill="1" applyBorder="1" applyAlignment="1">
      <alignment horizontal="center" vertical="center" wrapText="1"/>
    </xf>
    <xf numFmtId="176" fontId="18" fillId="37" borderId="5" xfId="71" applyNumberFormat="1" applyFont="1" applyFill="1" applyBorder="1" applyAlignment="1">
      <alignment horizontal="center" vertical="center" wrapText="1"/>
    </xf>
    <xf numFmtId="0" fontId="18" fillId="38" borderId="5" xfId="72" applyFont="1" applyFill="1" applyBorder="1" applyAlignment="1">
      <alignment horizontal="center" vertical="center" wrapText="1"/>
    </xf>
    <xf numFmtId="0" fontId="54" fillId="38" borderId="5" xfId="72" applyFont="1" applyFill="1" applyBorder="1" applyAlignment="1">
      <alignment vertical="center" wrapText="1"/>
    </xf>
    <xf numFmtId="179" fontId="18" fillId="35" borderId="5" xfId="69" applyNumberFormat="1" applyFont="1" applyFill="1" applyBorder="1" applyAlignment="1">
      <alignment horizontal="center" vertical="center" wrapText="1"/>
    </xf>
    <xf numFmtId="49" fontId="57" fillId="35" borderId="0" xfId="69" applyNumberFormat="1" applyFont="1" applyFill="1" applyAlignment="1">
      <alignment horizontal="right" vertical="center"/>
    </xf>
    <xf numFmtId="0" fontId="58" fillId="0" borderId="0" xfId="69" applyFont="1" applyAlignment="1">
      <alignment horizontal="right" vertical="center"/>
    </xf>
    <xf numFmtId="176" fontId="59" fillId="35" borderId="5" xfId="69" applyNumberFormat="1" applyFont="1" applyFill="1" applyBorder="1" applyAlignment="1">
      <alignment horizontal="center" vertical="center" wrapText="1"/>
    </xf>
    <xf numFmtId="179" fontId="59" fillId="35" borderId="5" xfId="69" applyNumberFormat="1" applyFont="1" applyFill="1" applyBorder="1" applyAlignment="1">
      <alignment horizontal="center" vertical="center" wrapText="1"/>
    </xf>
    <xf numFmtId="0" fontId="0" fillId="37" borderId="5" xfId="72" applyFont="1" applyFill="1" applyBorder="1" applyAlignment="1">
      <alignment horizontal="center" vertical="center" wrapText="1"/>
    </xf>
    <xf numFmtId="176" fontId="61" fillId="35" borderId="0" xfId="68" applyNumberFormat="1" applyFont="1" applyFill="1" applyAlignment="1" applyProtection="1">
      <alignment horizontal="right" vertical="center"/>
      <protection locked="0"/>
    </xf>
    <xf numFmtId="0" fontId="62" fillId="35" borderId="0" xfId="69" applyFont="1" applyFill="1" applyAlignment="1" applyProtection="1">
      <alignment horizontal="right" vertical="center"/>
      <protection locked="0"/>
    </xf>
    <xf numFmtId="0" fontId="61" fillId="35" borderId="0" xfId="69" applyFont="1" applyFill="1" applyAlignment="1" applyProtection="1">
      <alignment horizontal="right" vertical="center"/>
      <protection locked="0"/>
    </xf>
    <xf numFmtId="178" fontId="59" fillId="37" borderId="5" xfId="71" applyNumberFormat="1" applyFont="1" applyFill="1" applyBorder="1" applyAlignment="1">
      <alignment horizontal="center" vertical="center" wrapText="1"/>
    </xf>
    <xf numFmtId="176" fontId="59" fillId="37" borderId="5" xfId="71" applyNumberFormat="1" applyFont="1" applyFill="1" applyBorder="1" applyAlignment="1">
      <alignment horizontal="center" vertical="center" wrapText="1"/>
    </xf>
    <xf numFmtId="176" fontId="59" fillId="35" borderId="5" xfId="71" applyNumberFormat="1" applyFont="1" applyFill="1" applyBorder="1" applyAlignment="1">
      <alignment horizontal="center" vertical="center" wrapText="1"/>
    </xf>
    <xf numFmtId="180" fontId="59" fillId="35" borderId="5" xfId="71" applyNumberFormat="1" applyFont="1" applyFill="1" applyBorder="1" applyAlignment="1">
      <alignment horizontal="center" vertical="center" wrapText="1"/>
    </xf>
    <xf numFmtId="176" fontId="59" fillId="37" borderId="5" xfId="69" applyNumberFormat="1" applyFont="1" applyFill="1" applyBorder="1" applyAlignment="1">
      <alignment horizontal="center" vertical="center" wrapText="1"/>
    </xf>
    <xf numFmtId="0" fontId="45" fillId="0" borderId="0" xfId="69" applyFont="1" applyAlignment="1">
      <alignment horizontal="center" vertical="center"/>
    </xf>
    <xf numFmtId="0" fontId="18" fillId="0" borderId="5" xfId="69" applyFont="1" applyBorder="1" applyAlignment="1">
      <alignment horizontal="center" vertical="center" wrapText="1"/>
    </xf>
    <xf numFmtId="181" fontId="59" fillId="35" borderId="5" xfId="69" applyNumberFormat="1" applyFont="1" applyFill="1" applyBorder="1" applyAlignment="1">
      <alignment horizontal="center" vertical="center" wrapText="1"/>
    </xf>
    <xf numFmtId="182" fontId="59" fillId="35" borderId="5" xfId="69" applyNumberFormat="1" applyFont="1" applyFill="1" applyBorder="1" applyAlignment="1">
      <alignment horizontal="center" vertical="center" wrapText="1"/>
    </xf>
    <xf numFmtId="181" fontId="59" fillId="35" borderId="5" xfId="71" applyNumberFormat="1" applyFont="1" applyFill="1" applyBorder="1" applyAlignment="1">
      <alignment horizontal="center" vertical="center" wrapText="1"/>
    </xf>
    <xf numFmtId="0" fontId="3" fillId="0" borderId="0" xfId="69" applyFont="1" applyAlignment="1">
      <alignment vertical="center" wrapText="1"/>
    </xf>
    <xf numFmtId="0" fontId="63" fillId="0" borderId="0" xfId="69" applyFont="1" applyAlignment="1">
      <alignment vertical="center" wrapText="1"/>
    </xf>
    <xf numFmtId="0" fontId="65" fillId="35" borderId="0" xfId="69" applyFont="1" applyFill="1" applyAlignment="1" applyProtection="1">
      <alignment horizontal="right" vertical="center"/>
      <protection locked="0"/>
    </xf>
    <xf numFmtId="0" fontId="66" fillId="0" borderId="0" xfId="69" applyFont="1" applyAlignment="1" applyProtection="1">
      <alignment horizontal="left" vertical="center"/>
      <protection locked="0"/>
    </xf>
    <xf numFmtId="49" fontId="43" fillId="35" borderId="0" xfId="69" applyNumberFormat="1" applyFont="1" applyFill="1" applyAlignment="1">
      <alignment horizontal="right" vertical="center"/>
    </xf>
    <xf numFmtId="181" fontId="18" fillId="35" borderId="5" xfId="69" applyNumberFormat="1" applyFont="1" applyFill="1" applyBorder="1" applyAlignment="1">
      <alignment horizontal="center" vertical="center" wrapText="1"/>
    </xf>
    <xf numFmtId="182" fontId="18" fillId="35" borderId="5" xfId="69" applyNumberFormat="1" applyFont="1" applyFill="1" applyBorder="1" applyAlignment="1">
      <alignment horizontal="center" vertical="center" wrapText="1"/>
    </xf>
    <xf numFmtId="0" fontId="3" fillId="0" borderId="0" xfId="69" applyFont="1">
      <alignment vertical="center"/>
    </xf>
    <xf numFmtId="0" fontId="3" fillId="0" borderId="0" xfId="72" applyFont="1">
      <alignment vertical="center"/>
    </xf>
    <xf numFmtId="0" fontId="3" fillId="0" borderId="0" xfId="69" applyFont="1" applyAlignment="1">
      <alignment horizontal="center" vertical="center"/>
    </xf>
    <xf numFmtId="176" fontId="57" fillId="37" borderId="5" xfId="69" applyNumberFormat="1" applyFont="1" applyFill="1" applyBorder="1" applyAlignment="1">
      <alignment horizontal="center" vertical="center" wrapText="1"/>
    </xf>
    <xf numFmtId="176" fontId="57" fillId="35" borderId="5" xfId="69" applyNumberFormat="1" applyFont="1" applyFill="1" applyBorder="1" applyAlignment="1">
      <alignment horizontal="center" vertical="center" wrapText="1"/>
    </xf>
    <xf numFmtId="0" fontId="68" fillId="38" borderId="5" xfId="72" applyFont="1" applyFill="1" applyBorder="1" applyAlignment="1">
      <alignment vertical="center" wrapText="1"/>
    </xf>
    <xf numFmtId="181" fontId="18" fillId="37" borderId="5" xfId="69" applyNumberFormat="1" applyFont="1" applyFill="1" applyBorder="1" applyAlignment="1">
      <alignment horizontal="center" vertical="center" wrapText="1"/>
    </xf>
    <xf numFmtId="183" fontId="0" fillId="37" borderId="5" xfId="69" applyNumberFormat="1" applyFont="1" applyFill="1" applyBorder="1" applyAlignment="1">
      <alignment horizontal="center" vertical="center" wrapText="1"/>
    </xf>
    <xf numFmtId="182" fontId="18" fillId="37" borderId="5" xfId="69" applyNumberFormat="1" applyFont="1" applyFill="1" applyBorder="1" applyAlignment="1">
      <alignment horizontal="center" vertical="center" wrapText="1"/>
    </xf>
    <xf numFmtId="0" fontId="49" fillId="0" borderId="5" xfId="69" applyFont="1" applyBorder="1" applyAlignment="1">
      <alignment vertical="center" wrapText="1"/>
    </xf>
    <xf numFmtId="0" fontId="49" fillId="0" borderId="1" xfId="69" applyFont="1" applyBorder="1" applyAlignment="1">
      <alignment vertical="center" wrapText="1"/>
    </xf>
    <xf numFmtId="0" fontId="49" fillId="0" borderId="3" xfId="69" applyFont="1" applyBorder="1" applyAlignment="1">
      <alignment vertical="center" wrapText="1"/>
    </xf>
    <xf numFmtId="0" fontId="18" fillId="0" borderId="24" xfId="69" applyFont="1" applyBorder="1" applyAlignment="1">
      <alignment horizontal="center" vertical="center" wrapText="1"/>
    </xf>
    <xf numFmtId="0" fontId="18" fillId="0" borderId="25" xfId="69" applyFont="1" applyBorder="1" applyAlignment="1">
      <alignment horizontal="center" vertical="center" wrapText="1"/>
    </xf>
    <xf numFmtId="0" fontId="67" fillId="0" borderId="6" xfId="69" applyFont="1" applyBorder="1" applyAlignment="1">
      <alignment horizontal="center" vertical="center"/>
    </xf>
    <xf numFmtId="0" fontId="18" fillId="38" borderId="3" xfId="72" applyFont="1" applyFill="1" applyBorder="1" applyAlignment="1">
      <alignment horizontal="center" vertical="center" wrapText="1"/>
    </xf>
    <xf numFmtId="0" fontId="18" fillId="38" borderId="2" xfId="72" applyFont="1" applyFill="1" applyBorder="1" applyAlignment="1">
      <alignment horizontal="center" vertical="center" wrapText="1"/>
    </xf>
    <xf numFmtId="0" fontId="18" fillId="37" borderId="3" xfId="72" applyFont="1" applyFill="1" applyBorder="1" applyAlignment="1">
      <alignment horizontal="center" vertical="center" wrapText="1"/>
    </xf>
    <xf numFmtId="0" fontId="18" fillId="37" borderId="2" xfId="72" applyFont="1" applyFill="1" applyBorder="1" applyAlignment="1">
      <alignment horizontal="center" vertical="center" wrapText="1"/>
    </xf>
    <xf numFmtId="0" fontId="18" fillId="0" borderId="3" xfId="69" applyFont="1" applyBorder="1" applyAlignment="1">
      <alignment horizontal="left" vertical="center" wrapText="1"/>
    </xf>
    <xf numFmtId="0" fontId="18" fillId="0" borderId="1" xfId="69" applyFont="1" applyBorder="1" applyAlignment="1">
      <alignment horizontal="left" vertical="center" wrapText="1"/>
    </xf>
    <xf numFmtId="0" fontId="18" fillId="0" borderId="2" xfId="69" applyFont="1" applyBorder="1" applyAlignment="1">
      <alignment horizontal="left" vertical="center" wrapText="1"/>
    </xf>
    <xf numFmtId="0" fontId="55" fillId="38" borderId="3" xfId="69" applyFont="1" applyFill="1" applyBorder="1" applyAlignment="1">
      <alignment horizontal="left" vertical="center" wrapText="1"/>
    </xf>
    <xf numFmtId="0" fontId="45" fillId="38" borderId="1" xfId="69" applyFont="1" applyFill="1" applyBorder="1" applyAlignment="1">
      <alignment horizontal="left" vertical="center" wrapText="1"/>
    </xf>
    <xf numFmtId="0" fontId="45" fillId="38" borderId="2" xfId="69" applyFont="1" applyFill="1" applyBorder="1" applyAlignment="1">
      <alignment horizontal="left" vertical="center" wrapText="1"/>
    </xf>
    <xf numFmtId="0" fontId="18" fillId="0" borderId="5"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52" fillId="0" borderId="0" xfId="69" applyFont="1" applyAlignment="1" applyProtection="1">
      <alignment horizontal="left" vertical="center" wrapText="1"/>
      <protection locked="0"/>
    </xf>
    <xf numFmtId="0" fontId="42" fillId="0" borderId="0" xfId="69" applyFont="1" applyAlignment="1" applyProtection="1">
      <alignment horizontal="left" vertical="center" wrapText="1"/>
      <protection locked="0"/>
    </xf>
    <xf numFmtId="0" fontId="18" fillId="0" borderId="3" xfId="69" applyFont="1" applyBorder="1" applyAlignment="1">
      <alignment horizontal="center" vertical="center" wrapText="1"/>
    </xf>
    <xf numFmtId="0" fontId="18" fillId="0" borderId="1" xfId="69" applyFont="1" applyBorder="1" applyAlignment="1">
      <alignment horizontal="center" vertical="center" wrapText="1"/>
    </xf>
    <xf numFmtId="0" fontId="50" fillId="0" borderId="6" xfId="69" applyFont="1" applyBorder="1" applyAlignment="1">
      <alignment horizontal="left" vertical="center" wrapText="1"/>
    </xf>
    <xf numFmtId="0" fontId="50" fillId="0" borderId="6" xfId="69" applyFont="1" applyBorder="1" applyAlignment="1">
      <alignment horizontal="left" vertical="center"/>
    </xf>
    <xf numFmtId="0" fontId="18" fillId="37" borderId="4" xfId="69" applyFont="1" applyFill="1" applyBorder="1" applyAlignment="1">
      <alignment horizontal="center" vertical="center" wrapText="1"/>
    </xf>
    <xf numFmtId="0" fontId="18" fillId="37" borderId="26" xfId="69" applyFont="1" applyFill="1" applyBorder="1" applyAlignment="1">
      <alignment horizontal="center" vertical="center" wrapText="1"/>
    </xf>
    <xf numFmtId="178" fontId="18" fillId="0" borderId="24" xfId="71" applyNumberFormat="1" applyFont="1" applyBorder="1" applyAlignment="1">
      <alignment horizontal="center" vertical="center" wrapText="1"/>
    </xf>
    <xf numFmtId="178" fontId="18"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3" fillId="0" borderId="27" xfId="69" applyFont="1" applyBorder="1" applyAlignment="1">
      <alignment horizontal="left" vertical="center"/>
    </xf>
    <xf numFmtId="0" fontId="2" fillId="0" borderId="27"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446330</xdr:colOff>
      <xdr:row>10</xdr:row>
      <xdr:rowOff>273955</xdr:rowOff>
    </xdr:from>
    <xdr:to>
      <xdr:col>5</xdr:col>
      <xdr:colOff>5552455</xdr:colOff>
      <xdr:row>11</xdr:row>
      <xdr:rowOff>431029</xdr:rowOff>
    </xdr:to>
    <xdr:sp macro="" textlink="">
      <xdr:nvSpPr>
        <xdr:cNvPr id="3" name="吹き出し: 四角形 2">
          <a:extLst>
            <a:ext uri="{FF2B5EF4-FFF2-40B4-BE49-F238E27FC236}">
              <a16:creationId xmlns:a16="http://schemas.microsoft.com/office/drawing/2014/main" id="{2EE3F534-EEE3-4E14-9672-68483E7978A9}"/>
            </a:ext>
          </a:extLst>
        </xdr:cNvPr>
        <xdr:cNvSpPr/>
      </xdr:nvSpPr>
      <xdr:spPr>
        <a:xfrm>
          <a:off x="8447330" y="5327808"/>
          <a:ext cx="5106125" cy="885456"/>
        </a:xfrm>
        <a:prstGeom prst="wedgeRectCallout">
          <a:avLst>
            <a:gd name="adj1" fmla="val -55968"/>
            <a:gd name="adj2" fmla="val -35455"/>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5.5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・毎月の賃金改善額</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手当</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が</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5</a:t>
          </a:r>
          <a:r>
            <a:rPr kumimoji="1" lang="ja-JP" altLang="en-US" sz="1100">
              <a:solidFill>
                <a:schemeClr val="tx1"/>
              </a:solidFill>
              <a:latin typeface="Meiryo UI" panose="020B0604030504040204" pitchFamily="50" charset="-128"/>
              <a:ea typeface="Meiryo UI" panose="020B0604030504040204" pitchFamily="50" charset="-128"/>
            </a:rPr>
            <a:t>月の</a:t>
          </a:r>
          <a:r>
            <a:rPr kumimoji="1" lang="en-US" altLang="ja-JP" sz="1100">
              <a:solidFill>
                <a:schemeClr val="tx1"/>
              </a:solidFill>
              <a:latin typeface="Meiryo UI" panose="020B0604030504040204" pitchFamily="50" charset="-128"/>
              <a:ea typeface="Meiryo UI" panose="020B0604030504040204" pitchFamily="50" charset="-128"/>
            </a:rPr>
            <a:t>2</a:t>
          </a:r>
          <a:r>
            <a:rPr kumimoji="1" lang="ja-JP" altLang="en-US" sz="1100">
              <a:solidFill>
                <a:schemeClr val="tx1"/>
              </a:solidFill>
              <a:latin typeface="Meiryo UI" panose="020B0604030504040204" pitchFamily="50" charset="-128"/>
              <a:ea typeface="Meiryo UI" panose="020B0604030504040204" pitchFamily="50" charset="-128"/>
            </a:rPr>
            <a:t>か月間実施　の場合</a:t>
          </a:r>
        </a:p>
      </xdr:txBody>
    </xdr:sp>
    <xdr:clientData/>
  </xdr:twoCellAnchor>
  <xdr:twoCellAnchor>
    <xdr:from>
      <xdr:col>0</xdr:col>
      <xdr:colOff>3110757</xdr:colOff>
      <xdr:row>9</xdr:row>
      <xdr:rowOff>535712</xdr:rowOff>
    </xdr:from>
    <xdr:to>
      <xdr:col>5</xdr:col>
      <xdr:colOff>189559</xdr:colOff>
      <xdr:row>11</xdr:row>
      <xdr:rowOff>117652</xdr:rowOff>
    </xdr:to>
    <xdr:sp macro="" textlink="">
      <xdr:nvSpPr>
        <xdr:cNvPr id="4" name="四角形: 角を丸くする 3">
          <a:extLst>
            <a:ext uri="{FF2B5EF4-FFF2-40B4-BE49-F238E27FC236}">
              <a16:creationId xmlns:a16="http://schemas.microsoft.com/office/drawing/2014/main" id="{BF49523E-7C53-467D-926B-9ACCDC895857}"/>
            </a:ext>
          </a:extLst>
        </xdr:cNvPr>
        <xdr:cNvSpPr/>
      </xdr:nvSpPr>
      <xdr:spPr bwMode="auto">
        <a:xfrm>
          <a:off x="3110757" y="4973241"/>
          <a:ext cx="5075320" cy="944576"/>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1047750</xdr:colOff>
      <xdr:row>4</xdr:row>
      <xdr:rowOff>19050</xdr:rowOff>
    </xdr:from>
    <xdr:to>
      <xdr:col>5</xdr:col>
      <xdr:colOff>171450</xdr:colOff>
      <xdr:row>4</xdr:row>
      <xdr:rowOff>561975</xdr:rowOff>
    </xdr:to>
    <xdr:sp macro="" textlink="">
      <xdr:nvSpPr>
        <xdr:cNvPr id="5" name="四角形: 角を丸くする 4">
          <a:extLst>
            <a:ext uri="{FF2B5EF4-FFF2-40B4-BE49-F238E27FC236}">
              <a16:creationId xmlns:a16="http://schemas.microsoft.com/office/drawing/2014/main" id="{B0312457-952C-4EC4-86DC-126E3F329F54}"/>
            </a:ext>
            <a:ext uri="{147F2762-F138-4A5C-976F-8EAC2B608ADB}">
              <a16:predDERef xmlns:a16="http://schemas.microsoft.com/office/drawing/2014/main" pred="{B4FFDA8A-FEF0-4B2D-8447-F141A62F3FFB}"/>
            </a:ext>
          </a:extLst>
        </xdr:cNvPr>
        <xdr:cNvSpPr/>
      </xdr:nvSpPr>
      <xdr:spPr bwMode="auto">
        <a:xfrm>
          <a:off x="7258050" y="1666875"/>
          <a:ext cx="676275" cy="542925"/>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667278</xdr:colOff>
      <xdr:row>11</xdr:row>
      <xdr:rowOff>762819</xdr:rowOff>
    </xdr:from>
    <xdr:to>
      <xdr:col>5</xdr:col>
      <xdr:colOff>4279130</xdr:colOff>
      <xdr:row>13</xdr:row>
      <xdr:rowOff>121699</xdr:rowOff>
    </xdr:to>
    <xdr:sp macro="" textlink="">
      <xdr:nvSpPr>
        <xdr:cNvPr id="6" name="吹き出し: 四角形 5">
          <a:extLst>
            <a:ext uri="{FF2B5EF4-FFF2-40B4-BE49-F238E27FC236}">
              <a16:creationId xmlns:a16="http://schemas.microsoft.com/office/drawing/2014/main" id="{432087B5-2A15-4C01-83FF-3A19E8038742}"/>
            </a:ext>
          </a:extLst>
        </xdr:cNvPr>
        <xdr:cNvSpPr/>
      </xdr:nvSpPr>
      <xdr:spPr>
        <a:xfrm>
          <a:off x="7059113" y="6562984"/>
          <a:ext cx="5216535" cy="891844"/>
        </a:xfrm>
        <a:prstGeom prst="wedgeRectCallout">
          <a:avLst>
            <a:gd name="adj1" fmla="val -58780"/>
            <a:gd name="adj2" fmla="val -734"/>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5.5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・一時金で</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人あたり計</a:t>
          </a:r>
          <a:r>
            <a:rPr kumimoji="1" lang="en-US" altLang="ja-JP" sz="1100">
              <a:solidFill>
                <a:schemeClr val="tx1"/>
              </a:solidFill>
              <a:latin typeface="Meiryo UI" panose="020B0604030504040204" pitchFamily="50" charset="-128"/>
              <a:ea typeface="Meiryo UI" panose="020B0604030504040204" pitchFamily="50" charset="-128"/>
            </a:rPr>
            <a:t>24,000</a:t>
          </a:r>
          <a:r>
            <a:rPr kumimoji="1" lang="ja-JP" altLang="en-US" sz="1100">
              <a:solidFill>
                <a:schemeClr val="tx1"/>
              </a:solidFill>
              <a:latin typeface="Meiryo UI" panose="020B0604030504040204" pitchFamily="50" charset="-128"/>
              <a:ea typeface="Meiryo UI" panose="020B0604030504040204" pitchFamily="50" charset="-128"/>
            </a:rPr>
            <a:t>円　支給の場合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ヶ月あたり</a:t>
          </a:r>
          <a:r>
            <a:rPr kumimoji="1" lang="en-US" altLang="ja-JP" sz="1100">
              <a:solidFill>
                <a:schemeClr val="tx1"/>
              </a:solidFill>
              <a:latin typeface="Meiryo UI" panose="020B0604030504040204" pitchFamily="50" charset="-128"/>
              <a:ea typeface="Meiryo UI" panose="020B0604030504040204" pitchFamily="50" charset="-128"/>
            </a:rPr>
            <a:t>6,000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か月分（</a:t>
          </a:r>
          <a:r>
            <a:rPr kumimoji="1" lang="en-US" altLang="ja-JP" sz="1100">
              <a:solidFill>
                <a:schemeClr val="tx1"/>
              </a:solidFill>
              <a:latin typeface="Meiryo UI" panose="020B0604030504040204" pitchFamily="50" charset="-128"/>
              <a:ea typeface="Meiryo UI" panose="020B0604030504040204" pitchFamily="50" charset="-128"/>
            </a:rPr>
            <a:t>R7.12</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R8.3</a:t>
          </a:r>
          <a:r>
            <a:rPr kumimoji="1" lang="ja-JP" altLang="en-US" sz="1100">
              <a:solidFill>
                <a:schemeClr val="tx1"/>
              </a:solidFill>
              <a:latin typeface="Meiryo UI" panose="020B0604030504040204" pitchFamily="50" charset="-128"/>
              <a:ea typeface="Meiryo UI" panose="020B0604030504040204" pitchFamily="50" charset="-128"/>
            </a:rPr>
            <a:t>月分の</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か月間）</a:t>
          </a:r>
        </a:p>
      </xdr:txBody>
    </xdr:sp>
    <xdr:clientData/>
  </xdr:twoCellAnchor>
  <xdr:twoCellAnchor>
    <xdr:from>
      <xdr:col>0</xdr:col>
      <xdr:colOff>3094730</xdr:colOff>
      <xdr:row>11</xdr:row>
      <xdr:rowOff>860664</xdr:rowOff>
    </xdr:from>
    <xdr:to>
      <xdr:col>4</xdr:col>
      <xdr:colOff>198522</xdr:colOff>
      <xdr:row>13</xdr:row>
      <xdr:rowOff>143436</xdr:rowOff>
    </xdr:to>
    <xdr:sp macro="" textlink="">
      <xdr:nvSpPr>
        <xdr:cNvPr id="7" name="四角形: 角を丸くする 6">
          <a:extLst>
            <a:ext uri="{FF2B5EF4-FFF2-40B4-BE49-F238E27FC236}">
              <a16:creationId xmlns:a16="http://schemas.microsoft.com/office/drawing/2014/main" id="{6757B112-2809-4C32-9458-1DD401947328}"/>
            </a:ext>
          </a:extLst>
        </xdr:cNvPr>
        <xdr:cNvSpPr/>
      </xdr:nvSpPr>
      <xdr:spPr bwMode="auto">
        <a:xfrm>
          <a:off x="3094730" y="6660829"/>
          <a:ext cx="3495627" cy="815736"/>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5709242</xdr:colOff>
      <xdr:row>5</xdr:row>
      <xdr:rowOff>396420</xdr:rowOff>
    </xdr:from>
    <xdr:to>
      <xdr:col>7</xdr:col>
      <xdr:colOff>256156</xdr:colOff>
      <xdr:row>7</xdr:row>
      <xdr:rowOff>121109</xdr:rowOff>
    </xdr:to>
    <xdr:sp macro="" textlink="">
      <xdr:nvSpPr>
        <xdr:cNvPr id="8" name="四角形: 角を丸くする 7">
          <a:extLst>
            <a:ext uri="{FF2B5EF4-FFF2-40B4-BE49-F238E27FC236}">
              <a16:creationId xmlns:a16="http://schemas.microsoft.com/office/drawing/2014/main" id="{D5694E87-F7A3-42CC-BC33-7607D32CBD76}"/>
            </a:ext>
          </a:extLst>
        </xdr:cNvPr>
        <xdr:cNvSpPr/>
      </xdr:nvSpPr>
      <xdr:spPr bwMode="auto">
        <a:xfrm>
          <a:off x="13705760" y="2619667"/>
          <a:ext cx="2050372" cy="576336"/>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4503322</xdr:colOff>
      <xdr:row>7</xdr:row>
      <xdr:rowOff>356772</xdr:rowOff>
    </xdr:from>
    <xdr:to>
      <xdr:col>6</xdr:col>
      <xdr:colOff>1539324</xdr:colOff>
      <xdr:row>8</xdr:row>
      <xdr:rowOff>726882</xdr:rowOff>
    </xdr:to>
    <xdr:sp macro="" textlink="">
      <xdr:nvSpPr>
        <xdr:cNvPr id="9" name="吹き出し: 四角形 8">
          <a:extLst>
            <a:ext uri="{FF2B5EF4-FFF2-40B4-BE49-F238E27FC236}">
              <a16:creationId xmlns:a16="http://schemas.microsoft.com/office/drawing/2014/main" id="{7B773F5A-9DE7-415D-ABAC-BE6920D7ADFC}"/>
            </a:ext>
          </a:extLst>
        </xdr:cNvPr>
        <xdr:cNvSpPr/>
      </xdr:nvSpPr>
      <xdr:spPr>
        <a:xfrm>
          <a:off x="12499840" y="3431666"/>
          <a:ext cx="2934778" cy="890063"/>
        </a:xfrm>
        <a:prstGeom prst="wedgeRectCallout">
          <a:avLst>
            <a:gd name="adj1" fmla="val 30642"/>
            <a:gd name="adj2" fmla="val -7534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この記載例の場合、返還額が発生しています。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後日事務局から届く額の確定通知に記載の返還方法に沿って、返還手続きをお願いします。</a:t>
          </a:r>
        </a:p>
      </xdr:txBody>
    </xdr:sp>
    <xdr:clientData/>
  </xdr:twoCellAnchor>
  <xdr:twoCellAnchor>
    <xdr:from>
      <xdr:col>1</xdr:col>
      <xdr:colOff>164277</xdr:colOff>
      <xdr:row>4</xdr:row>
      <xdr:rowOff>556483</xdr:rowOff>
    </xdr:from>
    <xdr:to>
      <xdr:col>4</xdr:col>
      <xdr:colOff>486029</xdr:colOff>
      <xdr:row>7</xdr:row>
      <xdr:rowOff>239850</xdr:rowOff>
    </xdr:to>
    <xdr:sp macro="" textlink="">
      <xdr:nvSpPr>
        <xdr:cNvPr id="10" name="吹き出し: 四角形 9">
          <a:extLst>
            <a:ext uri="{FF2B5EF4-FFF2-40B4-BE49-F238E27FC236}">
              <a16:creationId xmlns:a16="http://schemas.microsoft.com/office/drawing/2014/main" id="{3F0D7678-601B-4E99-89DA-94F2FD2B2F3A}"/>
            </a:ext>
          </a:extLst>
        </xdr:cNvPr>
        <xdr:cNvSpPr/>
      </xdr:nvSpPr>
      <xdr:spPr>
        <a:xfrm>
          <a:off x="3436395" y="2203748"/>
          <a:ext cx="3448193" cy="1106514"/>
        </a:xfrm>
        <a:prstGeom prst="wedgeRectCallout">
          <a:avLst>
            <a:gd name="adj1" fmla="val 69090"/>
            <a:gd name="adj2" fmla="val -61980"/>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令和</a:t>
          </a:r>
          <a:r>
            <a:rPr kumimoji="1" lang="en-US" altLang="ja-JP" sz="1100">
              <a:solidFill>
                <a:schemeClr val="tx1"/>
              </a:solidFill>
              <a:latin typeface="Meiryo UI" panose="020B0604030504040204" pitchFamily="50" charset="-128"/>
              <a:ea typeface="Meiryo UI" panose="020B0604030504040204" pitchFamily="50" charset="-128"/>
            </a:rPr>
            <a:t>8</a:t>
          </a:r>
          <a:r>
            <a:rPr kumimoji="1" lang="ja-JP" altLang="en-US" sz="1100">
              <a:solidFill>
                <a:schemeClr val="tx1"/>
              </a:solidFill>
              <a:latin typeface="Meiryo UI" panose="020B0604030504040204" pitchFamily="50" charset="-128"/>
              <a:ea typeface="Meiryo UI" panose="020B0604030504040204" pitchFamily="50" charset="-128"/>
            </a:rPr>
            <a:t>年</a:t>
          </a:r>
          <a:r>
            <a:rPr kumimoji="1" lang="en-US" altLang="ja-JP" sz="1100">
              <a:solidFill>
                <a:schemeClr val="tx1"/>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日時点でﾍﾞｰｽｱｯﾌﾟ評価料の届出有無を</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プルダウンで「○」と「</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」を選択してください。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令和</a:t>
          </a:r>
          <a:r>
            <a:rPr kumimoji="1" lang="en-US" altLang="ja-JP" sz="1100" b="1" u="sng">
              <a:solidFill>
                <a:schemeClr val="tx1"/>
              </a:solidFill>
              <a:latin typeface="Meiryo UI" panose="020B0604030504040204" pitchFamily="50" charset="-128"/>
              <a:ea typeface="Meiryo UI" panose="020B0604030504040204" pitchFamily="50" charset="-128"/>
            </a:rPr>
            <a:t>8</a:t>
          </a:r>
          <a:r>
            <a:rPr kumimoji="1" lang="ja-JP" altLang="en-US" sz="1100" b="1" u="sng">
              <a:solidFill>
                <a:schemeClr val="tx1"/>
              </a:solidFill>
              <a:latin typeface="Meiryo UI" panose="020B0604030504040204" pitchFamily="50" charset="-128"/>
              <a:ea typeface="Meiryo UI" panose="020B0604030504040204" pitchFamily="50" charset="-128"/>
            </a:rPr>
            <a:t>年</a:t>
          </a:r>
          <a:r>
            <a:rPr kumimoji="1" lang="en-US" altLang="ja-JP" sz="1100" b="1" u="sng">
              <a:solidFill>
                <a:schemeClr val="tx1"/>
              </a:solidFill>
              <a:latin typeface="Meiryo UI" panose="020B0604030504040204" pitchFamily="50" charset="-128"/>
              <a:ea typeface="Meiryo UI" panose="020B0604030504040204" pitchFamily="50" charset="-128"/>
            </a:rPr>
            <a:t>3</a:t>
          </a:r>
          <a:r>
            <a:rPr kumimoji="1" lang="ja-JP" altLang="en-US" sz="1100" b="1" u="sng">
              <a:solidFill>
                <a:schemeClr val="tx1"/>
              </a:solidFill>
              <a:latin typeface="Meiryo UI" panose="020B0604030504040204" pitchFamily="50" charset="-128"/>
              <a:ea typeface="Meiryo UI" panose="020B0604030504040204" pitchFamily="50" charset="-128"/>
            </a:rPr>
            <a:t>月</a:t>
          </a:r>
          <a:r>
            <a:rPr kumimoji="1" lang="en-US" altLang="ja-JP" sz="1100" b="1" u="sng">
              <a:solidFill>
                <a:schemeClr val="tx1"/>
              </a:solidFill>
              <a:latin typeface="Meiryo UI" panose="020B0604030504040204" pitchFamily="50" charset="-128"/>
              <a:ea typeface="Meiryo UI" panose="020B0604030504040204" pitchFamily="50" charset="-128"/>
            </a:rPr>
            <a:t>1</a:t>
          </a:r>
          <a:r>
            <a:rPr kumimoji="1" lang="ja-JP" altLang="en-US" sz="1100" b="1" u="sng">
              <a:solidFill>
                <a:schemeClr val="tx1"/>
              </a:solidFill>
              <a:latin typeface="Meiryo UI" panose="020B0604030504040204" pitchFamily="50" charset="-128"/>
              <a:ea typeface="Meiryo UI" panose="020B0604030504040204" pitchFamily="50" charset="-128"/>
            </a:rPr>
            <a:t>日時点でﾍﾞｰｽｱｯﾌﾟ評価料の届出済の</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1" u="none">
              <a:solidFill>
                <a:schemeClr val="tx1"/>
              </a:solidFill>
              <a:latin typeface="Meiryo UI" panose="020B0604030504040204" pitchFamily="50" charset="-128"/>
              <a:ea typeface="Meiryo UI" panose="020B0604030504040204" pitchFamily="50" charset="-128"/>
            </a:rPr>
            <a:t>　 </a:t>
          </a:r>
          <a:r>
            <a:rPr kumimoji="1" lang="ja-JP" altLang="en-US" sz="1100" b="1" u="sng">
              <a:solidFill>
                <a:schemeClr val="tx1"/>
              </a:solidFill>
              <a:latin typeface="Meiryo UI" panose="020B0604030504040204" pitchFamily="50" charset="-128"/>
              <a:ea typeface="Meiryo UI" panose="020B0604030504040204" pitchFamily="50" charset="-128"/>
            </a:rPr>
            <a:t>施設は空白のままで提出してください。</a:t>
          </a:r>
          <a:endParaRPr kumimoji="1" lang="en-US" altLang="ja-JP" sz="1100" b="1" u="sng">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1554754</xdr:colOff>
      <xdr:row>2</xdr:row>
      <xdr:rowOff>827299</xdr:rowOff>
    </xdr:from>
    <xdr:to>
      <xdr:col>4</xdr:col>
      <xdr:colOff>621497</xdr:colOff>
      <xdr:row>4</xdr:row>
      <xdr:rowOff>1182989</xdr:rowOff>
    </xdr:to>
    <xdr:grpSp>
      <xdr:nvGrpSpPr>
        <xdr:cNvPr id="7" name="グループ化 6">
          <a:extLst>
            <a:ext uri="{FF2B5EF4-FFF2-40B4-BE49-F238E27FC236}">
              <a16:creationId xmlns:a16="http://schemas.microsoft.com/office/drawing/2014/main" id="{534E887F-0FE2-45F1-8622-623ED3CDC691}"/>
            </a:ext>
          </a:extLst>
        </xdr:cNvPr>
        <xdr:cNvGrpSpPr/>
      </xdr:nvGrpSpPr>
      <xdr:grpSpPr>
        <a:xfrm>
          <a:off x="1552849" y="2281358"/>
          <a:ext cx="4801065" cy="2357845"/>
          <a:chOff x="1556659" y="2277004"/>
          <a:chExt cx="4799704" cy="2356756"/>
        </a:xfrm>
      </xdr:grpSpPr>
      <xdr:sp macro="" textlink="">
        <xdr:nvSpPr>
          <xdr:cNvPr id="2" name="四角形: 角を丸くする 1">
            <a:extLst>
              <a:ext uri="{FF2B5EF4-FFF2-40B4-BE49-F238E27FC236}">
                <a16:creationId xmlns:a16="http://schemas.microsoft.com/office/drawing/2014/main" id="{0F917E5D-C8E5-4B34-A87A-3447ED5C7382}"/>
              </a:ext>
            </a:extLst>
          </xdr:cNvPr>
          <xdr:cNvSpPr/>
        </xdr:nvSpPr>
        <xdr:spPr bwMode="auto">
          <a:xfrm>
            <a:off x="3596897" y="2277004"/>
            <a:ext cx="1179980" cy="124968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 name="吹き出し: 四角形 2">
            <a:extLst>
              <a:ext uri="{FF2B5EF4-FFF2-40B4-BE49-F238E27FC236}">
                <a16:creationId xmlns:a16="http://schemas.microsoft.com/office/drawing/2014/main" id="{1734CFB9-253C-4E1E-9686-2637BFA0159F}"/>
              </a:ext>
            </a:extLst>
          </xdr:cNvPr>
          <xdr:cNvSpPr/>
        </xdr:nvSpPr>
        <xdr:spPr>
          <a:xfrm>
            <a:off x="1556659" y="3958716"/>
            <a:ext cx="4799704" cy="675044"/>
          </a:xfrm>
          <a:prstGeom prst="wedgeRectCallout">
            <a:avLst>
              <a:gd name="adj1" fmla="val -5472"/>
              <a:gd name="adj2" fmla="val -11323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月額</a:t>
            </a:r>
            <a:r>
              <a:rPr kumimoji="1" lang="en-US" altLang="ja-JP" sz="1100">
                <a:solidFill>
                  <a:schemeClr val="tx1"/>
                </a:solidFill>
                <a:latin typeface="Meiryo UI" panose="020B0604030504040204" pitchFamily="50" charset="-128"/>
                <a:ea typeface="Meiryo UI" panose="020B0604030504040204" pitchFamily="50" charset="-128"/>
              </a:rPr>
              <a:t>100,000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104,000</a:t>
            </a:r>
            <a:r>
              <a:rPr kumimoji="1" lang="ja-JP" altLang="en-US" sz="1100">
                <a:solidFill>
                  <a:schemeClr val="tx1"/>
                </a:solidFill>
                <a:latin typeface="Meiryo UI" panose="020B0604030504040204" pitchFamily="50" charset="-128"/>
                <a:ea typeface="Meiryo UI" panose="020B0604030504040204" pitchFamily="50" charset="-128"/>
              </a:rPr>
              <a:t>円と</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円賃上げした場合、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104,000</a:t>
            </a:r>
            <a:r>
              <a:rPr kumimoji="1" lang="ja-JP" altLang="en-US" sz="1100">
                <a:solidFill>
                  <a:schemeClr val="tx1"/>
                </a:solidFill>
                <a:latin typeface="Meiryo UI" panose="020B0604030504040204" pitchFamily="50" charset="-128"/>
                <a:ea typeface="Meiryo UI" panose="020B0604030504040204" pitchFamily="50" charset="-128"/>
              </a:rPr>
              <a:t>」と入力するのではなく、賃上げ分の「</a:t>
            </a:r>
            <a:r>
              <a:rPr kumimoji="1" lang="en-US" altLang="ja-JP" sz="1100">
                <a:solidFill>
                  <a:schemeClr val="tx1"/>
                </a:solidFill>
                <a:latin typeface="Meiryo UI" panose="020B0604030504040204" pitchFamily="50" charset="-128"/>
                <a:ea typeface="Meiryo UI" panose="020B0604030504040204" pitchFamily="50" charset="-128"/>
              </a:rPr>
              <a:t>4,000</a:t>
            </a:r>
            <a:r>
              <a:rPr kumimoji="1" lang="ja-JP" altLang="en-US" sz="1100">
                <a:solidFill>
                  <a:schemeClr val="tx1"/>
                </a:solidFill>
                <a:latin typeface="Meiryo UI" panose="020B0604030504040204" pitchFamily="50" charset="-128"/>
                <a:ea typeface="Meiryo UI" panose="020B0604030504040204" pitchFamily="50" charset="-128"/>
              </a:rPr>
              <a:t>」円を入力してください。</a:t>
            </a:r>
          </a:p>
        </xdr:txBody>
      </xdr:sp>
    </xdr:grpSp>
    <xdr:clientData/>
  </xdr:twoCellAnchor>
  <xdr:twoCellAnchor>
    <xdr:from>
      <xdr:col>3</xdr:col>
      <xdr:colOff>930440</xdr:colOff>
      <xdr:row>2</xdr:row>
      <xdr:rowOff>820239</xdr:rowOff>
    </xdr:from>
    <xdr:to>
      <xdr:col>8</xdr:col>
      <xdr:colOff>1448874</xdr:colOff>
      <xdr:row>4</xdr:row>
      <xdr:rowOff>1187508</xdr:rowOff>
    </xdr:to>
    <xdr:grpSp>
      <xdr:nvGrpSpPr>
        <xdr:cNvPr id="8" name="グループ化 7">
          <a:extLst>
            <a:ext uri="{FF2B5EF4-FFF2-40B4-BE49-F238E27FC236}">
              <a16:creationId xmlns:a16="http://schemas.microsoft.com/office/drawing/2014/main" id="{29C0CE47-BA8B-4E19-912A-6067E4615DD2}"/>
            </a:ext>
          </a:extLst>
        </xdr:cNvPr>
        <xdr:cNvGrpSpPr/>
      </xdr:nvGrpSpPr>
      <xdr:grpSpPr>
        <a:xfrm>
          <a:off x="5628714" y="2272393"/>
          <a:ext cx="6733089" cy="2373234"/>
          <a:chOff x="5636879" y="2264229"/>
          <a:chExt cx="6734534" cy="2375790"/>
        </a:xfrm>
      </xdr:grpSpPr>
      <xdr:sp macro="" textlink="">
        <xdr:nvSpPr>
          <xdr:cNvPr id="4" name="四角形: 角を丸くする 3">
            <a:extLst>
              <a:ext uri="{FF2B5EF4-FFF2-40B4-BE49-F238E27FC236}">
                <a16:creationId xmlns:a16="http://schemas.microsoft.com/office/drawing/2014/main" id="{09F2FD72-14C0-42A0-9DB7-DD04F1CB6181}"/>
              </a:ext>
            </a:extLst>
          </xdr:cNvPr>
          <xdr:cNvSpPr/>
        </xdr:nvSpPr>
        <xdr:spPr bwMode="auto">
          <a:xfrm>
            <a:off x="5636879" y="2264229"/>
            <a:ext cx="2363770" cy="1275678"/>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吹き出し: 四角形 4">
            <a:extLst>
              <a:ext uri="{FF2B5EF4-FFF2-40B4-BE49-F238E27FC236}">
                <a16:creationId xmlns:a16="http://schemas.microsoft.com/office/drawing/2014/main" id="{69A9403A-3DD4-4C63-86ED-4F181DE1AD6C}"/>
              </a:ext>
            </a:extLst>
          </xdr:cNvPr>
          <xdr:cNvSpPr/>
        </xdr:nvSpPr>
        <xdr:spPr>
          <a:xfrm>
            <a:off x="6971298" y="3944694"/>
            <a:ext cx="5400115" cy="695325"/>
          </a:xfrm>
          <a:prstGeom prst="wedgeRectCallout">
            <a:avLst>
              <a:gd name="adj1" fmla="val -45208"/>
              <a:gd name="adj2" fmla="val -12711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Ⅳ</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本事業の支給額を充てられる上限月額」　≧　「</a:t>
            </a:r>
            <a:r>
              <a:rPr kumimoji="1" lang="en-US" altLang="ja-JP" sz="1100">
                <a:solidFill>
                  <a:schemeClr val="tx1"/>
                </a:solidFill>
                <a:latin typeface="Meiryo UI" panose="020B0604030504040204" pitchFamily="50" charset="-128"/>
                <a:ea typeface="Meiryo UI" panose="020B0604030504040204" pitchFamily="50" charset="-128"/>
              </a:rPr>
              <a:t>Ⅴ</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本事業の支給額を充てる月額」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上記記載例の場合、「</a:t>
            </a:r>
            <a:r>
              <a:rPr kumimoji="1" lang="en-US" altLang="ja-JP" sz="1100">
                <a:solidFill>
                  <a:schemeClr val="tx1"/>
                </a:solidFill>
                <a:latin typeface="Meiryo UI" panose="020B0604030504040204" pitchFamily="50" charset="-128"/>
                <a:ea typeface="Meiryo UI" panose="020B0604030504040204" pitchFamily="50" charset="-128"/>
              </a:rPr>
              <a:t>2,000</a:t>
            </a:r>
            <a:r>
              <a:rPr kumimoji="1" lang="ja-JP" altLang="en-US" sz="1100">
                <a:solidFill>
                  <a:schemeClr val="tx1"/>
                </a:solidFill>
                <a:latin typeface="Meiryo UI" panose="020B0604030504040204" pitchFamily="50" charset="-128"/>
                <a:ea typeface="Meiryo UI" panose="020B0604030504040204" pitchFamily="50" charset="-128"/>
              </a:rPr>
              <a:t>円」までが上限となります。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65"/>
  <sheetViews>
    <sheetView tabSelected="1" view="pageBreakPreview" zoomScale="70" zoomScaleNormal="85" zoomScaleSheetLayoutView="70" workbookViewId="0"/>
  </sheetViews>
  <sheetFormatPr defaultColWidth="9" defaultRowHeight="13.2"/>
  <cols>
    <col min="1" max="1" width="47.6640625" style="18" customWidth="1"/>
    <col min="2" max="4" width="15.109375" style="33" customWidth="1"/>
    <col min="5" max="5" width="23.33203125" style="33" customWidth="1"/>
    <col min="6" max="6" width="86" style="18" customWidth="1"/>
    <col min="7" max="7" width="23.44140625" style="18" customWidth="1"/>
    <col min="8" max="8" width="167.88671875" style="17"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16" t="s">
        <v>0</v>
      </c>
      <c r="B1" s="69"/>
      <c r="C1" s="69"/>
      <c r="D1" s="69"/>
      <c r="E1" s="69"/>
      <c r="F1" s="57" t="s">
        <v>1</v>
      </c>
      <c r="G1" s="78"/>
      <c r="H1" s="74"/>
      <c r="I1" s="81"/>
      <c r="J1" s="81"/>
      <c r="K1" s="81"/>
      <c r="L1" s="81"/>
    </row>
    <row r="2" spans="1:12" ht="46.2" customHeight="1">
      <c r="A2" s="107" t="s">
        <v>2</v>
      </c>
      <c r="B2" s="108"/>
      <c r="C2" s="108"/>
      <c r="D2" s="108"/>
      <c r="E2" s="108"/>
      <c r="F2" s="108"/>
      <c r="G2" s="108"/>
      <c r="H2" s="74" t="s">
        <v>3</v>
      </c>
      <c r="I2" s="81"/>
      <c r="J2" s="81"/>
      <c r="K2" s="81"/>
      <c r="L2" s="81"/>
    </row>
    <row r="3" spans="1:12" ht="32.25" customHeight="1">
      <c r="A3" s="19" t="s">
        <v>4</v>
      </c>
      <c r="B3" s="20"/>
      <c r="C3" s="20"/>
      <c r="D3" s="20"/>
      <c r="E3" s="76"/>
      <c r="F3" s="19" t="s">
        <v>5</v>
      </c>
      <c r="G3" s="49">
        <f>SUM($G$10:$G$14)</f>
        <v>0</v>
      </c>
      <c r="H3" s="9" t="s">
        <v>6</v>
      </c>
      <c r="I3" s="81"/>
      <c r="J3" s="81"/>
      <c r="K3" s="81"/>
      <c r="L3" s="81"/>
    </row>
    <row r="4" spans="1:12" ht="26.25" customHeight="1">
      <c r="A4" s="19" t="s">
        <v>7</v>
      </c>
      <c r="B4" s="77" t="s">
        <v>8</v>
      </c>
      <c r="C4" s="20"/>
      <c r="D4" s="20"/>
      <c r="E4" s="21"/>
      <c r="F4" s="22" t="s">
        <v>9</v>
      </c>
      <c r="G4" s="23">
        <v>0</v>
      </c>
      <c r="H4" s="75" t="s">
        <v>10</v>
      </c>
      <c r="I4" s="81"/>
      <c r="J4" s="81"/>
      <c r="K4" s="81"/>
      <c r="L4" s="81"/>
    </row>
    <row r="5" spans="1:12" ht="45.75" customHeight="1">
      <c r="A5" s="109" t="s">
        <v>11</v>
      </c>
      <c r="B5" s="110"/>
      <c r="C5" s="110"/>
      <c r="D5" s="110"/>
      <c r="E5" s="21"/>
      <c r="F5" s="22" t="s">
        <v>12</v>
      </c>
      <c r="G5" s="49">
        <f>ROUNDDOWN(G3-G4,-3)</f>
        <v>0</v>
      </c>
      <c r="H5" s="74" t="s">
        <v>13</v>
      </c>
      <c r="I5" s="81" t="s">
        <v>14</v>
      </c>
      <c r="J5" s="81" t="s">
        <v>15</v>
      </c>
      <c r="K5" s="81"/>
      <c r="L5" s="81"/>
    </row>
    <row r="6" spans="1:12" ht="41.25" customHeight="1">
      <c r="A6" s="19" t="s">
        <v>16</v>
      </c>
      <c r="B6" s="20"/>
      <c r="C6" s="20"/>
      <c r="D6" s="20"/>
      <c r="E6" s="49" t="str">
        <f>IF(G5&gt;=G6,"○","×")</f>
        <v>○</v>
      </c>
      <c r="F6" s="19" t="s">
        <v>17</v>
      </c>
      <c r="G6" s="23"/>
      <c r="H6" s="74" t="s">
        <v>18</v>
      </c>
      <c r="I6" s="81"/>
      <c r="J6" s="81"/>
      <c r="K6" s="81"/>
      <c r="L6" s="81"/>
    </row>
    <row r="7" spans="1:12" ht="26.25" customHeight="1">
      <c r="A7" s="19" t="s">
        <v>19</v>
      </c>
      <c r="B7" s="20"/>
      <c r="C7" s="20"/>
      <c r="D7" s="20"/>
      <c r="E7" s="50">
        <f>G6-G7</f>
        <v>0</v>
      </c>
      <c r="F7" s="19" t="s">
        <v>20</v>
      </c>
      <c r="G7" s="49">
        <f>IF(ROUNDDOWN(G6-G5,-3)&lt;=0,0,ROUNDDOWN(G6-G5,-3))</f>
        <v>0</v>
      </c>
      <c r="H7" s="74" t="s">
        <v>21</v>
      </c>
      <c r="I7" s="81"/>
      <c r="J7" s="81"/>
      <c r="K7" s="81"/>
      <c r="L7" s="81"/>
    </row>
    <row r="8" spans="1:12" ht="41.25" customHeight="1">
      <c r="A8" s="70" t="s">
        <v>22</v>
      </c>
      <c r="B8" s="100" t="s">
        <v>23</v>
      </c>
      <c r="C8" s="101"/>
      <c r="D8" s="101"/>
      <c r="E8" s="102"/>
      <c r="F8" s="106" t="s">
        <v>24</v>
      </c>
      <c r="G8" s="106"/>
      <c r="H8" s="5"/>
      <c r="I8" s="81"/>
      <c r="J8" s="81"/>
      <c r="K8" s="81"/>
      <c r="L8" s="81"/>
    </row>
    <row r="9" spans="1:12" s="26" customFormat="1" ht="66" customHeight="1">
      <c r="A9" s="54" t="s">
        <v>25</v>
      </c>
      <c r="B9" s="53" t="s">
        <v>26</v>
      </c>
      <c r="C9" s="53" t="s">
        <v>27</v>
      </c>
      <c r="D9" s="53" t="s">
        <v>28</v>
      </c>
      <c r="E9" s="53" t="s">
        <v>29</v>
      </c>
      <c r="F9" s="96" t="s">
        <v>30</v>
      </c>
      <c r="G9" s="97"/>
      <c r="H9" s="25" t="s">
        <v>31</v>
      </c>
      <c r="I9" s="82"/>
      <c r="J9" s="82"/>
      <c r="K9" s="82"/>
      <c r="L9" s="82"/>
    </row>
    <row r="10" spans="1:12" ht="50.25" customHeight="1">
      <c r="A10" s="27" t="s">
        <v>32</v>
      </c>
      <c r="B10" s="79"/>
      <c r="C10" s="29"/>
      <c r="D10" s="80"/>
      <c r="E10" s="29"/>
      <c r="F10" s="27"/>
      <c r="G10" s="48">
        <f>B10*C10*D10</f>
        <v>0</v>
      </c>
      <c r="H10" s="5" t="s">
        <v>33</v>
      </c>
      <c r="I10" s="81"/>
      <c r="J10" s="81"/>
      <c r="K10" s="81"/>
      <c r="L10" s="81"/>
    </row>
    <row r="11" spans="1:12" ht="57" customHeight="1">
      <c r="A11" s="27" t="s">
        <v>34</v>
      </c>
      <c r="B11" s="79"/>
      <c r="C11" s="29"/>
      <c r="D11" s="80"/>
      <c r="E11" s="29"/>
      <c r="F11" s="27"/>
      <c r="G11" s="48">
        <f t="shared" ref="G11:G13" si="0">B11*C11*D11</f>
        <v>0</v>
      </c>
      <c r="H11" s="5" t="s">
        <v>35</v>
      </c>
      <c r="I11" s="81"/>
      <c r="J11" s="81"/>
      <c r="K11" s="81"/>
      <c r="L11" s="81"/>
    </row>
    <row r="12" spans="1:12" ht="80.25" customHeight="1">
      <c r="A12" s="35" t="s">
        <v>36</v>
      </c>
      <c r="B12" s="79"/>
      <c r="C12" s="29"/>
      <c r="D12" s="80"/>
      <c r="E12" s="31"/>
      <c r="F12" s="27"/>
      <c r="G12" s="48">
        <f t="shared" si="0"/>
        <v>0</v>
      </c>
      <c r="H12" s="5" t="s">
        <v>37</v>
      </c>
      <c r="I12" s="81"/>
      <c r="J12" s="81"/>
      <c r="K12" s="81"/>
      <c r="L12" s="81"/>
    </row>
    <row r="13" spans="1:12" ht="41.25" customHeight="1">
      <c r="A13" s="27" t="s">
        <v>38</v>
      </c>
      <c r="B13" s="79"/>
      <c r="C13" s="29"/>
      <c r="D13" s="55"/>
      <c r="E13" s="32"/>
      <c r="F13" s="27"/>
      <c r="G13" s="48">
        <f t="shared" si="0"/>
        <v>0</v>
      </c>
      <c r="H13" s="5" t="s">
        <v>39</v>
      </c>
      <c r="I13" s="81">
        <v>1</v>
      </c>
      <c r="J13" s="81">
        <v>2</v>
      </c>
      <c r="K13" s="81">
        <v>3</v>
      </c>
      <c r="L13" s="81">
        <v>4</v>
      </c>
    </row>
    <row r="14" spans="1:12" ht="73.5" customHeight="1">
      <c r="A14" s="93"/>
      <c r="B14" s="94"/>
      <c r="C14" s="94"/>
      <c r="D14" s="94"/>
      <c r="E14" s="94"/>
      <c r="F14" s="36" t="s">
        <v>40</v>
      </c>
      <c r="G14" s="48">
        <f>'別紙（2.0％超部分算定シート）'!I4+'別紙（2.0％超部分算定シート）'!I5+'別紙（2.0％超部分算定シート）'!I6</f>
        <v>0</v>
      </c>
      <c r="H14" s="38" t="s">
        <v>41</v>
      </c>
      <c r="I14" s="81"/>
      <c r="J14" s="81"/>
      <c r="K14" s="81"/>
      <c r="L14" s="81"/>
    </row>
    <row r="15" spans="1:12" ht="55.5" customHeight="1">
      <c r="A15" s="103" t="s">
        <v>42</v>
      </c>
      <c r="B15" s="104"/>
      <c r="C15" s="104"/>
      <c r="D15" s="104"/>
      <c r="E15" s="104"/>
      <c r="F15" s="104"/>
      <c r="G15" s="105"/>
      <c r="H15" s="5"/>
      <c r="I15" s="81"/>
      <c r="J15" s="81"/>
      <c r="K15" s="81"/>
      <c r="L15" s="81"/>
    </row>
    <row r="16" spans="1:12" s="26" customFormat="1" ht="72.75" customHeight="1">
      <c r="A16" s="37" t="s">
        <v>43</v>
      </c>
      <c r="B16" s="24" t="s">
        <v>26</v>
      </c>
      <c r="C16" s="24" t="s">
        <v>44</v>
      </c>
      <c r="D16" s="24" t="s">
        <v>28</v>
      </c>
      <c r="E16" s="24" t="s">
        <v>29</v>
      </c>
      <c r="F16" s="98" t="s">
        <v>30</v>
      </c>
      <c r="G16" s="99"/>
      <c r="H16" s="25" t="s">
        <v>31</v>
      </c>
      <c r="I16" s="82"/>
      <c r="J16" s="82"/>
      <c r="K16" s="82"/>
      <c r="L16" s="82"/>
    </row>
    <row r="17" spans="1:12" ht="39.75" customHeight="1">
      <c r="A17" s="27" t="s">
        <v>32</v>
      </c>
      <c r="B17" s="79"/>
      <c r="C17" s="29"/>
      <c r="D17" s="80"/>
      <c r="E17" s="29"/>
      <c r="F17" s="27"/>
      <c r="G17" s="48">
        <f>B17*C17*D17</f>
        <v>0</v>
      </c>
      <c r="H17" s="5" t="s">
        <v>33</v>
      </c>
      <c r="I17" s="81"/>
      <c r="J17" s="81"/>
      <c r="K17" s="81"/>
      <c r="L17" s="81"/>
    </row>
    <row r="18" spans="1:12" ht="42.75" customHeight="1">
      <c r="A18" s="27" t="s">
        <v>34</v>
      </c>
      <c r="B18" s="79"/>
      <c r="C18" s="29"/>
      <c r="D18" s="80"/>
      <c r="E18" s="29"/>
      <c r="F18" s="27"/>
      <c r="G18" s="48">
        <f t="shared" ref="G18:G20" si="1">B18*C18*D18</f>
        <v>0</v>
      </c>
      <c r="H18" s="5" t="s">
        <v>35</v>
      </c>
      <c r="I18" s="81"/>
      <c r="J18" s="81"/>
      <c r="K18" s="81"/>
      <c r="L18" s="81"/>
    </row>
    <row r="19" spans="1:12" ht="80.25" customHeight="1">
      <c r="A19" s="35" t="s">
        <v>36</v>
      </c>
      <c r="B19" s="79"/>
      <c r="C19" s="29"/>
      <c r="D19" s="80"/>
      <c r="E19" s="31"/>
      <c r="F19" s="27"/>
      <c r="G19" s="48">
        <f t="shared" si="1"/>
        <v>0</v>
      </c>
      <c r="H19" s="5" t="s">
        <v>37</v>
      </c>
      <c r="I19" s="81"/>
      <c r="J19" s="81"/>
      <c r="K19" s="81"/>
      <c r="L19" s="81"/>
    </row>
    <row r="20" spans="1:12" ht="41.25" customHeight="1">
      <c r="A20" s="27" t="s">
        <v>38</v>
      </c>
      <c r="B20" s="79"/>
      <c r="C20" s="29"/>
      <c r="D20" s="55"/>
      <c r="E20" s="32"/>
      <c r="F20" s="27"/>
      <c r="G20" s="48">
        <f t="shared" si="1"/>
        <v>0</v>
      </c>
      <c r="H20" s="5" t="s">
        <v>39</v>
      </c>
      <c r="I20" s="81">
        <v>1</v>
      </c>
      <c r="J20" s="81">
        <v>2</v>
      </c>
      <c r="K20" s="81">
        <v>3</v>
      </c>
      <c r="L20" s="81">
        <v>4</v>
      </c>
    </row>
    <row r="21" spans="1:12" s="26" customFormat="1" ht="72.75" customHeight="1">
      <c r="A21" s="37" t="s">
        <v>45</v>
      </c>
      <c r="B21" s="24" t="s">
        <v>26</v>
      </c>
      <c r="C21" s="24" t="s">
        <v>44</v>
      </c>
      <c r="D21" s="24" t="s">
        <v>28</v>
      </c>
      <c r="E21" s="60" t="s">
        <v>29</v>
      </c>
      <c r="F21" s="98" t="s">
        <v>30</v>
      </c>
      <c r="G21" s="99"/>
      <c r="H21" s="25" t="s">
        <v>31</v>
      </c>
      <c r="I21" s="82"/>
      <c r="J21" s="82"/>
      <c r="K21" s="82"/>
      <c r="L21" s="82"/>
    </row>
    <row r="22" spans="1:12" ht="39.75" customHeight="1">
      <c r="A22" s="27" t="s">
        <v>32</v>
      </c>
      <c r="B22" s="79"/>
      <c r="C22" s="29"/>
      <c r="D22" s="80"/>
      <c r="E22" s="29"/>
      <c r="F22" s="27"/>
      <c r="G22" s="48">
        <f>B22*C22*D22</f>
        <v>0</v>
      </c>
      <c r="H22" s="5" t="s">
        <v>33</v>
      </c>
      <c r="I22" s="81"/>
      <c r="J22" s="81"/>
      <c r="K22" s="81"/>
      <c r="L22" s="81"/>
    </row>
    <row r="23" spans="1:12" ht="47.25" customHeight="1">
      <c r="A23" s="27" t="s">
        <v>34</v>
      </c>
      <c r="B23" s="79"/>
      <c r="C23" s="29"/>
      <c r="D23" s="80"/>
      <c r="E23" s="29"/>
      <c r="F23" s="27"/>
      <c r="G23" s="48">
        <f t="shared" ref="G23:G25" si="2">B23*C23*D23</f>
        <v>0</v>
      </c>
      <c r="H23" s="5" t="s">
        <v>35</v>
      </c>
      <c r="I23" s="81"/>
      <c r="J23" s="81"/>
      <c r="K23" s="81"/>
      <c r="L23" s="81"/>
    </row>
    <row r="24" spans="1:12" ht="80.25" customHeight="1">
      <c r="A24" s="35" t="s">
        <v>36</v>
      </c>
      <c r="B24" s="79"/>
      <c r="C24" s="29"/>
      <c r="D24" s="80"/>
      <c r="E24" s="31"/>
      <c r="F24" s="27"/>
      <c r="G24" s="48">
        <f t="shared" si="2"/>
        <v>0</v>
      </c>
      <c r="H24" s="5" t="s">
        <v>37</v>
      </c>
      <c r="I24" s="81"/>
      <c r="J24" s="81"/>
      <c r="K24" s="81"/>
      <c r="L24" s="81"/>
    </row>
    <row r="25" spans="1:12" ht="41.25" customHeight="1">
      <c r="A25" s="27" t="s">
        <v>38</v>
      </c>
      <c r="B25" s="79"/>
      <c r="C25" s="29"/>
      <c r="D25" s="55"/>
      <c r="E25" s="32"/>
      <c r="F25" s="27"/>
      <c r="G25" s="48">
        <f t="shared" si="2"/>
        <v>0</v>
      </c>
      <c r="H25" s="5" t="s">
        <v>39</v>
      </c>
      <c r="I25" s="81">
        <v>1</v>
      </c>
      <c r="J25" s="81">
        <v>2</v>
      </c>
      <c r="K25" s="81">
        <v>3</v>
      </c>
      <c r="L25" s="81">
        <v>4</v>
      </c>
    </row>
    <row r="26" spans="1:12" s="26" customFormat="1" ht="72.75" customHeight="1">
      <c r="A26" s="37" t="s">
        <v>46</v>
      </c>
      <c r="B26" s="24" t="s">
        <v>26</v>
      </c>
      <c r="C26" s="24" t="s">
        <v>44</v>
      </c>
      <c r="D26" s="24" t="s">
        <v>28</v>
      </c>
      <c r="E26" s="24" t="s">
        <v>29</v>
      </c>
      <c r="F26" s="98" t="s">
        <v>30</v>
      </c>
      <c r="G26" s="99"/>
      <c r="H26" s="25" t="s">
        <v>31</v>
      </c>
      <c r="I26" s="82"/>
      <c r="J26" s="82"/>
      <c r="K26" s="82"/>
      <c r="L26" s="82"/>
    </row>
    <row r="27" spans="1:12" ht="50.25" customHeight="1">
      <c r="A27" s="27" t="s">
        <v>32</v>
      </c>
      <c r="B27" s="79"/>
      <c r="C27" s="29"/>
      <c r="D27" s="80"/>
      <c r="E27" s="29"/>
      <c r="F27" s="27"/>
      <c r="G27" s="48">
        <f>B27*C27*D27</f>
        <v>0</v>
      </c>
      <c r="H27" s="5" t="s">
        <v>33</v>
      </c>
      <c r="I27" s="81"/>
      <c r="J27" s="81"/>
      <c r="K27" s="81"/>
      <c r="L27" s="81"/>
    </row>
    <row r="28" spans="1:12" ht="57" customHeight="1">
      <c r="A28" s="27" t="s">
        <v>34</v>
      </c>
      <c r="B28" s="79"/>
      <c r="C28" s="29"/>
      <c r="D28" s="80"/>
      <c r="E28" s="29"/>
      <c r="F28" s="27"/>
      <c r="G28" s="48">
        <f t="shared" ref="G28:G30" si="3">B28*C28*D28</f>
        <v>0</v>
      </c>
      <c r="H28" s="5" t="s">
        <v>35</v>
      </c>
      <c r="I28" s="81"/>
      <c r="J28" s="81"/>
      <c r="K28" s="81"/>
      <c r="L28" s="81"/>
    </row>
    <row r="29" spans="1:12" ht="80.25" customHeight="1">
      <c r="A29" s="35" t="s">
        <v>36</v>
      </c>
      <c r="B29" s="79"/>
      <c r="C29" s="29"/>
      <c r="D29" s="80"/>
      <c r="E29" s="31"/>
      <c r="F29" s="27"/>
      <c r="G29" s="48">
        <f t="shared" si="3"/>
        <v>0</v>
      </c>
      <c r="H29" s="5" t="s">
        <v>37</v>
      </c>
      <c r="I29" s="81"/>
      <c r="J29" s="81"/>
      <c r="K29" s="81"/>
      <c r="L29" s="81"/>
    </row>
    <row r="30" spans="1:12" ht="41.25" customHeight="1">
      <c r="A30" s="27" t="s">
        <v>38</v>
      </c>
      <c r="B30" s="79"/>
      <c r="C30" s="29"/>
      <c r="D30" s="55"/>
      <c r="E30" s="32"/>
      <c r="F30" s="27"/>
      <c r="G30" s="48">
        <f t="shared" si="3"/>
        <v>0</v>
      </c>
      <c r="H30" s="5" t="s">
        <v>39</v>
      </c>
      <c r="I30" s="81">
        <v>1</v>
      </c>
      <c r="J30" s="81">
        <v>2</v>
      </c>
      <c r="K30" s="81">
        <v>3</v>
      </c>
      <c r="L30" s="81">
        <v>4</v>
      </c>
    </row>
    <row r="31" spans="1:12" s="26" customFormat="1" ht="72.75" customHeight="1">
      <c r="A31" s="37" t="s">
        <v>47</v>
      </c>
      <c r="B31" s="24" t="s">
        <v>26</v>
      </c>
      <c r="C31" s="24" t="s">
        <v>44</v>
      </c>
      <c r="D31" s="24" t="s">
        <v>28</v>
      </c>
      <c r="E31" s="24" t="s">
        <v>29</v>
      </c>
      <c r="F31" s="98" t="s">
        <v>30</v>
      </c>
      <c r="G31" s="99"/>
      <c r="H31" s="25" t="s">
        <v>31</v>
      </c>
      <c r="I31" s="82"/>
      <c r="J31" s="82"/>
      <c r="K31" s="82"/>
      <c r="L31" s="82"/>
    </row>
    <row r="32" spans="1:12" ht="50.25" customHeight="1">
      <c r="A32" s="27" t="s">
        <v>32</v>
      </c>
      <c r="B32" s="79"/>
      <c r="C32" s="29"/>
      <c r="D32" s="80"/>
      <c r="E32" s="29"/>
      <c r="F32" s="27"/>
      <c r="G32" s="48">
        <f>B32*C32*D32</f>
        <v>0</v>
      </c>
      <c r="H32" s="5" t="s">
        <v>33</v>
      </c>
      <c r="I32" s="81"/>
      <c r="J32" s="81"/>
      <c r="K32" s="81"/>
      <c r="L32" s="81"/>
    </row>
    <row r="33" spans="1:12" ht="57" customHeight="1">
      <c r="A33" s="27" t="s">
        <v>34</v>
      </c>
      <c r="B33" s="79"/>
      <c r="C33" s="29"/>
      <c r="D33" s="80"/>
      <c r="E33" s="29"/>
      <c r="F33" s="27"/>
      <c r="G33" s="48">
        <f t="shared" ref="G33:G35" si="4">B33*C33*D33</f>
        <v>0</v>
      </c>
      <c r="H33" s="5" t="s">
        <v>35</v>
      </c>
      <c r="I33" s="81"/>
      <c r="J33" s="81"/>
      <c r="K33" s="81"/>
      <c r="L33" s="81"/>
    </row>
    <row r="34" spans="1:12" ht="80.25" customHeight="1">
      <c r="A34" s="35" t="s">
        <v>36</v>
      </c>
      <c r="B34" s="79"/>
      <c r="C34" s="29"/>
      <c r="D34" s="80"/>
      <c r="E34" s="31"/>
      <c r="F34" s="27"/>
      <c r="G34" s="48">
        <f t="shared" si="4"/>
        <v>0</v>
      </c>
      <c r="H34" s="5" t="s">
        <v>37</v>
      </c>
      <c r="I34" s="81"/>
      <c r="J34" s="81"/>
      <c r="K34" s="81"/>
      <c r="L34" s="81"/>
    </row>
    <row r="35" spans="1:12" ht="41.25" customHeight="1">
      <c r="A35" s="27" t="s">
        <v>38</v>
      </c>
      <c r="B35" s="79"/>
      <c r="C35" s="29"/>
      <c r="D35" s="55"/>
      <c r="E35" s="32"/>
      <c r="F35" s="27"/>
      <c r="G35" s="48">
        <f t="shared" si="4"/>
        <v>0</v>
      </c>
      <c r="H35" s="5" t="s">
        <v>39</v>
      </c>
      <c r="I35" s="81">
        <v>1</v>
      </c>
      <c r="J35" s="81">
        <v>2</v>
      </c>
      <c r="K35" s="81">
        <v>3</v>
      </c>
      <c r="L35" s="81">
        <v>4</v>
      </c>
    </row>
    <row r="36" spans="1:12" s="26" customFormat="1" ht="72.75" customHeight="1">
      <c r="A36" s="37" t="s">
        <v>48</v>
      </c>
      <c r="B36" s="24" t="s">
        <v>26</v>
      </c>
      <c r="C36" s="24" t="s">
        <v>44</v>
      </c>
      <c r="D36" s="24" t="s">
        <v>28</v>
      </c>
      <c r="E36" s="24" t="s">
        <v>29</v>
      </c>
      <c r="F36" s="98" t="s">
        <v>30</v>
      </c>
      <c r="G36" s="99"/>
      <c r="H36" s="25" t="s">
        <v>31</v>
      </c>
      <c r="I36" s="82"/>
      <c r="J36" s="82"/>
      <c r="K36" s="82"/>
      <c r="L36" s="82"/>
    </row>
    <row r="37" spans="1:12" ht="50.25" customHeight="1">
      <c r="A37" s="27" t="s">
        <v>32</v>
      </c>
      <c r="B37" s="79"/>
      <c r="C37" s="29"/>
      <c r="D37" s="80"/>
      <c r="E37" s="29"/>
      <c r="F37" s="27"/>
      <c r="G37" s="48">
        <f>B37*C37*D37</f>
        <v>0</v>
      </c>
      <c r="H37" s="5" t="s">
        <v>33</v>
      </c>
      <c r="I37" s="81"/>
      <c r="J37" s="81"/>
      <c r="K37" s="81"/>
      <c r="L37" s="81"/>
    </row>
    <row r="38" spans="1:12" ht="57" customHeight="1">
      <c r="A38" s="27" t="s">
        <v>34</v>
      </c>
      <c r="B38" s="79"/>
      <c r="C38" s="29"/>
      <c r="D38" s="80"/>
      <c r="E38" s="29"/>
      <c r="F38" s="27"/>
      <c r="G38" s="48">
        <f t="shared" ref="G38:G40" si="5">B38*C38*D38</f>
        <v>0</v>
      </c>
      <c r="H38" s="5" t="s">
        <v>35</v>
      </c>
      <c r="I38" s="81"/>
      <c r="J38" s="81"/>
      <c r="K38" s="81"/>
      <c r="L38" s="81"/>
    </row>
    <row r="39" spans="1:12" ht="80.25" customHeight="1">
      <c r="A39" s="35" t="s">
        <v>36</v>
      </c>
      <c r="B39" s="79"/>
      <c r="C39" s="29"/>
      <c r="D39" s="80"/>
      <c r="E39" s="31"/>
      <c r="F39" s="27"/>
      <c r="G39" s="48">
        <f t="shared" si="5"/>
        <v>0</v>
      </c>
      <c r="H39" s="5" t="s">
        <v>37</v>
      </c>
      <c r="I39" s="81"/>
      <c r="J39" s="81"/>
      <c r="K39" s="81"/>
      <c r="L39" s="81"/>
    </row>
    <row r="40" spans="1:12" ht="41.25" customHeight="1">
      <c r="A40" s="27" t="s">
        <v>38</v>
      </c>
      <c r="B40" s="79"/>
      <c r="C40" s="29"/>
      <c r="D40" s="55"/>
      <c r="E40" s="32"/>
      <c r="F40" s="27"/>
      <c r="G40" s="48">
        <f t="shared" si="5"/>
        <v>0</v>
      </c>
      <c r="H40" s="5" t="s">
        <v>39</v>
      </c>
      <c r="I40" s="81">
        <v>1</v>
      </c>
      <c r="J40" s="81">
        <v>2</v>
      </c>
      <c r="K40" s="81">
        <v>3</v>
      </c>
      <c r="L40" s="81">
        <v>4</v>
      </c>
    </row>
    <row r="41" spans="1:12" s="26" customFormat="1" ht="72.75" customHeight="1">
      <c r="A41" s="37" t="s">
        <v>49</v>
      </c>
      <c r="B41" s="24" t="s">
        <v>26</v>
      </c>
      <c r="C41" s="24" t="s">
        <v>44</v>
      </c>
      <c r="D41" s="24" t="s">
        <v>28</v>
      </c>
      <c r="E41" s="24" t="s">
        <v>29</v>
      </c>
      <c r="F41" s="98" t="s">
        <v>30</v>
      </c>
      <c r="G41" s="99"/>
      <c r="H41" s="25" t="s">
        <v>31</v>
      </c>
      <c r="I41" s="82"/>
      <c r="J41" s="82"/>
      <c r="K41" s="82"/>
      <c r="L41" s="82"/>
    </row>
    <row r="42" spans="1:12" ht="50.25" customHeight="1">
      <c r="A42" s="27" t="s">
        <v>32</v>
      </c>
      <c r="B42" s="79"/>
      <c r="C42" s="29"/>
      <c r="D42" s="80"/>
      <c r="E42" s="29"/>
      <c r="F42" s="27"/>
      <c r="G42" s="48">
        <f>B42*C42*D42</f>
        <v>0</v>
      </c>
      <c r="H42" s="5" t="s">
        <v>33</v>
      </c>
      <c r="I42" s="81"/>
      <c r="J42" s="81"/>
      <c r="K42" s="81"/>
      <c r="L42" s="81"/>
    </row>
    <row r="43" spans="1:12" ht="57" customHeight="1">
      <c r="A43" s="27" t="s">
        <v>34</v>
      </c>
      <c r="B43" s="79"/>
      <c r="C43" s="29"/>
      <c r="D43" s="80"/>
      <c r="E43" s="29"/>
      <c r="F43" s="27"/>
      <c r="G43" s="48">
        <f t="shared" ref="G43:G45" si="6">B43*C43*D43</f>
        <v>0</v>
      </c>
      <c r="H43" s="5" t="s">
        <v>35</v>
      </c>
      <c r="I43" s="81"/>
      <c r="J43" s="81"/>
      <c r="K43" s="81"/>
      <c r="L43" s="81"/>
    </row>
    <row r="44" spans="1:12" ht="80.25" customHeight="1">
      <c r="A44" s="35" t="s">
        <v>36</v>
      </c>
      <c r="B44" s="79"/>
      <c r="C44" s="29"/>
      <c r="D44" s="80"/>
      <c r="E44" s="31"/>
      <c r="F44" s="27"/>
      <c r="G44" s="48">
        <f t="shared" si="6"/>
        <v>0</v>
      </c>
      <c r="H44" s="5" t="s">
        <v>37</v>
      </c>
      <c r="I44" s="81"/>
      <c r="J44" s="81"/>
      <c r="K44" s="81"/>
      <c r="L44" s="81"/>
    </row>
    <row r="45" spans="1:12" ht="41.25" customHeight="1">
      <c r="A45" s="27" t="s">
        <v>38</v>
      </c>
      <c r="B45" s="79"/>
      <c r="C45" s="29"/>
      <c r="D45" s="55"/>
      <c r="E45" s="32"/>
      <c r="F45" s="27"/>
      <c r="G45" s="48">
        <f t="shared" si="6"/>
        <v>0</v>
      </c>
      <c r="H45" s="5" t="s">
        <v>39</v>
      </c>
      <c r="I45" s="81">
        <v>1</v>
      </c>
      <c r="J45" s="81">
        <v>2</v>
      </c>
      <c r="K45" s="81">
        <v>3</v>
      </c>
      <c r="L45" s="81">
        <v>4</v>
      </c>
    </row>
    <row r="46" spans="1:12" s="26" customFormat="1" ht="72.75" customHeight="1">
      <c r="A46" s="37" t="s">
        <v>50</v>
      </c>
      <c r="B46" s="24" t="s">
        <v>26</v>
      </c>
      <c r="C46" s="24" t="s">
        <v>44</v>
      </c>
      <c r="D46" s="24" t="s">
        <v>28</v>
      </c>
      <c r="E46" s="24" t="s">
        <v>29</v>
      </c>
      <c r="F46" s="98" t="s">
        <v>30</v>
      </c>
      <c r="G46" s="99"/>
      <c r="H46" s="25" t="s">
        <v>31</v>
      </c>
      <c r="I46" s="82"/>
      <c r="J46" s="82"/>
      <c r="K46" s="82"/>
      <c r="L46" s="82"/>
    </row>
    <row r="47" spans="1:12" ht="50.25" customHeight="1">
      <c r="A47" s="27" t="s">
        <v>32</v>
      </c>
      <c r="B47" s="79"/>
      <c r="C47" s="29"/>
      <c r="D47" s="80"/>
      <c r="E47" s="29"/>
      <c r="F47" s="27"/>
      <c r="G47" s="48">
        <f>B47*C47*D47</f>
        <v>0</v>
      </c>
      <c r="H47" s="5" t="s">
        <v>33</v>
      </c>
      <c r="I47" s="81"/>
      <c r="J47" s="81"/>
      <c r="K47" s="81"/>
      <c r="L47" s="81"/>
    </row>
    <row r="48" spans="1:12" ht="57" customHeight="1">
      <c r="A48" s="27" t="s">
        <v>34</v>
      </c>
      <c r="B48" s="79"/>
      <c r="C48" s="29"/>
      <c r="D48" s="80"/>
      <c r="E48" s="29"/>
      <c r="F48" s="27"/>
      <c r="G48" s="48">
        <f t="shared" ref="G48:G50" si="7">B48*C48*D48</f>
        <v>0</v>
      </c>
      <c r="H48" s="5" t="s">
        <v>35</v>
      </c>
      <c r="I48" s="81"/>
      <c r="J48" s="81"/>
      <c r="K48" s="81"/>
      <c r="L48" s="81"/>
    </row>
    <row r="49" spans="1:12" ht="80.25" customHeight="1">
      <c r="A49" s="35" t="s">
        <v>36</v>
      </c>
      <c r="B49" s="79"/>
      <c r="C49" s="29"/>
      <c r="D49" s="80"/>
      <c r="E49" s="31"/>
      <c r="F49" s="27"/>
      <c r="G49" s="48">
        <f t="shared" si="7"/>
        <v>0</v>
      </c>
      <c r="H49" s="5" t="s">
        <v>37</v>
      </c>
      <c r="I49" s="81"/>
      <c r="J49" s="81"/>
      <c r="K49" s="81"/>
      <c r="L49" s="81"/>
    </row>
    <row r="50" spans="1:12" ht="41.25" customHeight="1">
      <c r="A50" s="27" t="s">
        <v>38</v>
      </c>
      <c r="B50" s="79"/>
      <c r="C50" s="29"/>
      <c r="D50" s="55"/>
      <c r="E50" s="32"/>
      <c r="F50" s="27"/>
      <c r="G50" s="48">
        <f t="shared" si="7"/>
        <v>0</v>
      </c>
      <c r="H50" s="5" t="s">
        <v>39</v>
      </c>
      <c r="I50" s="81">
        <v>1</v>
      </c>
      <c r="J50" s="81">
        <v>2</v>
      </c>
      <c r="K50" s="81">
        <v>3</v>
      </c>
      <c r="L50" s="81">
        <v>4</v>
      </c>
    </row>
    <row r="51" spans="1:12" s="26" customFormat="1" ht="96" customHeight="1">
      <c r="A51" s="37" t="s">
        <v>51</v>
      </c>
      <c r="B51" s="24" t="s">
        <v>26</v>
      </c>
      <c r="C51" s="24" t="s">
        <v>44</v>
      </c>
      <c r="D51" s="24" t="s">
        <v>28</v>
      </c>
      <c r="E51" s="24" t="s">
        <v>29</v>
      </c>
      <c r="F51" s="98" t="s">
        <v>30</v>
      </c>
      <c r="G51" s="99"/>
      <c r="H51" s="25" t="s">
        <v>31</v>
      </c>
      <c r="I51" s="82"/>
      <c r="J51" s="82"/>
      <c r="K51" s="82"/>
      <c r="L51" s="82"/>
    </row>
    <row r="52" spans="1:12" ht="50.25" customHeight="1">
      <c r="A52" s="27" t="s">
        <v>32</v>
      </c>
      <c r="B52" s="79"/>
      <c r="C52" s="29"/>
      <c r="D52" s="80"/>
      <c r="E52" s="29"/>
      <c r="F52" s="27"/>
      <c r="G52" s="48">
        <f>B52*C52*D52</f>
        <v>0</v>
      </c>
      <c r="H52" s="5" t="s">
        <v>33</v>
      </c>
      <c r="I52" s="81"/>
      <c r="J52" s="81"/>
      <c r="K52" s="81"/>
      <c r="L52" s="81"/>
    </row>
    <row r="53" spans="1:12" ht="57" customHeight="1">
      <c r="A53" s="27" t="s">
        <v>34</v>
      </c>
      <c r="B53" s="79"/>
      <c r="C53" s="29"/>
      <c r="D53" s="80"/>
      <c r="E53" s="29"/>
      <c r="F53" s="27"/>
      <c r="G53" s="48">
        <f t="shared" ref="G53:G55" si="8">B53*C53*D53</f>
        <v>0</v>
      </c>
      <c r="H53" s="5" t="s">
        <v>35</v>
      </c>
      <c r="I53" s="81"/>
      <c r="J53" s="81"/>
      <c r="K53" s="81"/>
      <c r="L53" s="81"/>
    </row>
    <row r="54" spans="1:12" ht="80.25" customHeight="1">
      <c r="A54" s="35" t="s">
        <v>36</v>
      </c>
      <c r="B54" s="79"/>
      <c r="C54" s="29"/>
      <c r="D54" s="80"/>
      <c r="E54" s="31"/>
      <c r="F54" s="27"/>
      <c r="G54" s="48">
        <f t="shared" si="8"/>
        <v>0</v>
      </c>
      <c r="H54" s="5" t="s">
        <v>37</v>
      </c>
      <c r="I54" s="81"/>
      <c r="J54" s="81"/>
      <c r="K54" s="81"/>
      <c r="L54" s="81"/>
    </row>
    <row r="55" spans="1:12" ht="41.25" customHeight="1">
      <c r="A55" s="27" t="s">
        <v>38</v>
      </c>
      <c r="B55" s="79"/>
      <c r="C55" s="29"/>
      <c r="D55" s="55"/>
      <c r="E55" s="32"/>
      <c r="F55" s="27"/>
      <c r="G55" s="48">
        <f t="shared" si="8"/>
        <v>0</v>
      </c>
      <c r="H55" s="5" t="s">
        <v>39</v>
      </c>
      <c r="I55" s="81">
        <v>1</v>
      </c>
      <c r="J55" s="81">
        <v>2</v>
      </c>
      <c r="K55" s="81">
        <v>3</v>
      </c>
      <c r="L55" s="81">
        <v>4</v>
      </c>
    </row>
    <row r="58" spans="1:12" ht="37.200000000000003" customHeight="1">
      <c r="A58" s="95" t="s">
        <v>173</v>
      </c>
      <c r="B58" s="95"/>
      <c r="C58" s="95"/>
      <c r="D58" s="95"/>
      <c r="E58" s="95"/>
      <c r="F58" s="95"/>
      <c r="G58" s="95"/>
    </row>
    <row r="59" spans="1:12" ht="37.200000000000003" customHeight="1">
      <c r="A59" s="86" t="s">
        <v>174</v>
      </c>
      <c r="B59" s="53" t="s">
        <v>26</v>
      </c>
      <c r="C59" s="53" t="s">
        <v>27</v>
      </c>
      <c r="D59" s="53" t="s">
        <v>28</v>
      </c>
      <c r="E59" s="53" t="s">
        <v>29</v>
      </c>
      <c r="F59" s="96" t="s">
        <v>30</v>
      </c>
      <c r="G59" s="97"/>
    </row>
    <row r="60" spans="1:12" ht="37.200000000000003" customHeight="1">
      <c r="A60" s="27" t="s">
        <v>32</v>
      </c>
      <c r="B60" s="87">
        <f>B17+B22+B27+B32+B37+B42+B47+B52</f>
        <v>0</v>
      </c>
      <c r="C60" s="88" t="e">
        <f>(G17+G22+G27+G32+G37+G42+G47+G52)/B60/D60</f>
        <v>#DIV/0!</v>
      </c>
      <c r="D60" s="89" t="e">
        <f>AVERAGE(D17,D22,D27,D32,D37,D42,D47,D52)</f>
        <v>#DIV/0!</v>
      </c>
      <c r="E60" s="29"/>
      <c r="F60" s="27"/>
      <c r="G60" s="48" t="e">
        <f>B60*C60*D60</f>
        <v>#DIV/0!</v>
      </c>
    </row>
    <row r="61" spans="1:12" ht="37.200000000000003" customHeight="1">
      <c r="A61" s="27" t="s">
        <v>175</v>
      </c>
      <c r="B61" s="87">
        <f t="shared" ref="B61:B63" si="9">B18+B23+B28+B33+B38+B43+B48+B53</f>
        <v>0</v>
      </c>
      <c r="C61" s="88" t="e">
        <f t="shared" ref="C61:C62" si="10">(G18+G23+G28+G33+G38+G43+G48+G53)/B61/D61</f>
        <v>#DIV/0!</v>
      </c>
      <c r="D61" s="89" t="e">
        <f t="shared" ref="D61:D62" si="11">AVERAGE(D18,D23,D28,D33,D38,D43,D48,D53)</f>
        <v>#DIV/0!</v>
      </c>
      <c r="E61" s="29"/>
      <c r="F61" s="27"/>
      <c r="G61" s="48" t="e">
        <f>B61*C61*D61</f>
        <v>#DIV/0!</v>
      </c>
    </row>
    <row r="62" spans="1:12" ht="37.200000000000003" customHeight="1">
      <c r="A62" s="90" t="s">
        <v>176</v>
      </c>
      <c r="B62" s="87">
        <f t="shared" si="9"/>
        <v>0</v>
      </c>
      <c r="C62" s="88" t="e">
        <f t="shared" si="10"/>
        <v>#DIV/0!</v>
      </c>
      <c r="D62" s="89" t="e">
        <f t="shared" si="11"/>
        <v>#DIV/0!</v>
      </c>
      <c r="E62" s="31"/>
      <c r="F62" s="27"/>
      <c r="G62" s="48" t="e">
        <f>B62*C62*D62</f>
        <v>#DIV/0!</v>
      </c>
    </row>
    <row r="63" spans="1:12" ht="37.200000000000003" customHeight="1">
      <c r="A63" s="27" t="s">
        <v>38</v>
      </c>
      <c r="B63" s="87">
        <f t="shared" si="9"/>
        <v>0</v>
      </c>
      <c r="C63" s="88" t="e">
        <f>(G20+G25+G30+G35+G40+G45+G50+G55)/B63/D63</f>
        <v>#DIV/0!</v>
      </c>
      <c r="D63" s="89" t="e">
        <f>AVERAGE(D20,D25,D30,D35,D40,D45,D50,D55)</f>
        <v>#DIV/0!</v>
      </c>
      <c r="E63" s="32"/>
      <c r="F63" s="91"/>
      <c r="G63" s="48" t="e">
        <f>B63*C63*D63</f>
        <v>#DIV/0!</v>
      </c>
    </row>
    <row r="64" spans="1:12" ht="37.200000000000003" customHeight="1">
      <c r="A64" s="93"/>
      <c r="B64" s="94"/>
      <c r="C64" s="94"/>
      <c r="D64" s="94"/>
      <c r="E64" s="94"/>
      <c r="F64" s="92" t="s">
        <v>177</v>
      </c>
      <c r="G64" s="48">
        <f>'別紙（2.0％超部分算定シート）'!I4+'別紙（2.0％超部分算定シート）'!I5+'別紙（2.0％超部分算定シート）'!I6</f>
        <v>0</v>
      </c>
    </row>
    <row r="65" ht="37.200000000000003" customHeight="1"/>
  </sheetData>
  <mergeCells count="18">
    <mergeCell ref="F41:G41"/>
    <mergeCell ref="F36:G36"/>
    <mergeCell ref="A15:G15"/>
    <mergeCell ref="F8:G8"/>
    <mergeCell ref="A2:G2"/>
    <mergeCell ref="A14:E14"/>
    <mergeCell ref="F9:G9"/>
    <mergeCell ref="A5:D5"/>
    <mergeCell ref="B8:E8"/>
    <mergeCell ref="F16:G16"/>
    <mergeCell ref="F21:G21"/>
    <mergeCell ref="F26:G26"/>
    <mergeCell ref="F31:G31"/>
    <mergeCell ref="A64:E64"/>
    <mergeCell ref="A58:G58"/>
    <mergeCell ref="F59:G59"/>
    <mergeCell ref="F46:G46"/>
    <mergeCell ref="F51:G51"/>
  </mergeCells>
  <phoneticPr fontId="35"/>
  <conditionalFormatting sqref="A10:A15">
    <cfRule type="expression" dxfId="32" priority="24">
      <formula>#REF!="×"</formula>
    </cfRule>
  </conditionalFormatting>
  <conditionalFormatting sqref="A60:A64">
    <cfRule type="expression" dxfId="31" priority="2">
      <formula>#REF!="×"</formula>
    </cfRule>
  </conditionalFormatting>
  <conditionalFormatting sqref="A17:D20">
    <cfRule type="expression" dxfId="30" priority="13">
      <formula>#REF!="×"</formula>
    </cfRule>
  </conditionalFormatting>
  <conditionalFormatting sqref="A22:D25">
    <cfRule type="expression" dxfId="29" priority="12">
      <formula>#REF!="×"</formula>
    </cfRule>
  </conditionalFormatting>
  <conditionalFormatting sqref="A27:D30">
    <cfRule type="expression" dxfId="28" priority="11">
      <formula>#REF!="×"</formula>
    </cfRule>
  </conditionalFormatting>
  <conditionalFormatting sqref="A32:D35">
    <cfRule type="expression" dxfId="27" priority="10">
      <formula>#REF!="×"</formula>
    </cfRule>
  </conditionalFormatting>
  <conditionalFormatting sqref="A37:D40">
    <cfRule type="expression" dxfId="26" priority="9">
      <formula>#REF!="×"</formula>
    </cfRule>
  </conditionalFormatting>
  <conditionalFormatting sqref="A42:D45">
    <cfRule type="expression" dxfId="25" priority="8">
      <formula>#REF!="×"</formula>
    </cfRule>
  </conditionalFormatting>
  <conditionalFormatting sqref="A47:D50">
    <cfRule type="expression" dxfId="24" priority="7">
      <formula>#REF!="×"</formula>
    </cfRule>
  </conditionalFormatting>
  <conditionalFormatting sqref="A52:D55">
    <cfRule type="expression" dxfId="23" priority="6">
      <formula>#REF!="×"</formula>
    </cfRule>
  </conditionalFormatting>
  <conditionalFormatting sqref="B60:D63">
    <cfRule type="expression" dxfId="22" priority="5">
      <formula>#REF!="×"</formula>
    </cfRule>
  </conditionalFormatting>
  <conditionalFormatting sqref="B10:E10 F10:G12 G10:G14 E11 C11:D12 B11:B13 C13:G13 E17:E18 F17:G20 E20 E22:E23 F22:G25 E25 E27:E28 F27:G30 E30 E32:E33 F32:G35 E35 E37:E38 F37:G40 E40 E42:E43 F42:G45 E45 E47:E48 F47:G50 E50 E52:E53 F52:G55 E55">
    <cfRule type="expression" dxfId="21" priority="147">
      <formula>#REF!="×"</formula>
    </cfRule>
  </conditionalFormatting>
  <conditionalFormatting sqref="E60:E61 F60:G62">
    <cfRule type="expression" dxfId="20" priority="4">
      <formula>#REF!="×"</formula>
    </cfRule>
  </conditionalFormatting>
  <conditionalFormatting sqref="E63:G63">
    <cfRule type="expression" dxfId="19" priority="3">
      <formula>#REF!="×"</formula>
    </cfRule>
  </conditionalFormatting>
  <conditionalFormatting sqref="F14">
    <cfRule type="expression" dxfId="18" priority="14">
      <formula>#REF!="×"</formula>
    </cfRule>
  </conditionalFormatting>
  <conditionalFormatting sqref="F64:G64">
    <cfRule type="expression" dxfId="17" priority="1">
      <formula>#REF!="×"</formula>
    </cfRule>
  </conditionalFormatting>
  <dataValidations count="2">
    <dataValidation type="list" allowBlank="1" showInputMessage="1" showErrorMessage="1" sqref="D13 D50 D45 D40 D35 D30 D25 D20 D55"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C8CF-E4D1-417D-B765-6AA4252D5EE3}">
  <sheetPr>
    <tabColor theme="0" tint="-0.249977111117893"/>
    <pageSetUpPr fitToPage="1"/>
  </sheetPr>
  <dimension ref="A1:L55"/>
  <sheetViews>
    <sheetView view="pageBreakPreview" zoomScale="70" zoomScaleNormal="85" zoomScaleSheetLayoutView="70" workbookViewId="0"/>
  </sheetViews>
  <sheetFormatPr defaultColWidth="9" defaultRowHeight="13.2"/>
  <cols>
    <col min="1" max="1" width="47.6640625" style="18" customWidth="1"/>
    <col min="2" max="4" width="15.109375" style="33" customWidth="1"/>
    <col min="5" max="5" width="23.33203125" style="33" customWidth="1"/>
    <col min="6" max="6" width="86" style="18" customWidth="1"/>
    <col min="7" max="7" width="23.44140625" style="18" customWidth="1"/>
    <col min="8" max="8" width="167.88671875" style="17" customWidth="1"/>
    <col min="9" max="14" width="14.6640625" style="18" customWidth="1"/>
    <col min="15" max="15" width="18.88671875" style="18" customWidth="1"/>
    <col min="16" max="16" width="9" style="18"/>
    <col min="17" max="23" width="9" style="18" customWidth="1"/>
    <col min="24" max="16384" width="9" style="18"/>
  </cols>
  <sheetData>
    <row r="1" spans="1:12" ht="25.5" customHeight="1">
      <c r="A1" s="16" t="s">
        <v>0</v>
      </c>
      <c r="B1" s="69"/>
      <c r="C1" s="69"/>
      <c r="D1" s="69"/>
      <c r="E1" s="69"/>
      <c r="F1" s="57" t="s">
        <v>1</v>
      </c>
      <c r="G1" s="56" t="s">
        <v>68</v>
      </c>
      <c r="H1" s="74"/>
      <c r="I1" s="81"/>
      <c r="J1" s="81"/>
      <c r="K1" s="81"/>
      <c r="L1" s="81"/>
    </row>
    <row r="2" spans="1:12" ht="46.2" customHeight="1">
      <c r="A2" s="107" t="s">
        <v>2</v>
      </c>
      <c r="B2" s="108"/>
      <c r="C2" s="108"/>
      <c r="D2" s="108"/>
      <c r="E2" s="108"/>
      <c r="F2" s="108"/>
      <c r="G2" s="108"/>
      <c r="H2" s="74" t="s">
        <v>3</v>
      </c>
      <c r="I2" s="81"/>
      <c r="J2" s="81"/>
      <c r="K2" s="81"/>
      <c r="L2" s="81"/>
    </row>
    <row r="3" spans="1:12" ht="32.25" customHeight="1">
      <c r="A3" s="19" t="s">
        <v>4</v>
      </c>
      <c r="B3" s="20"/>
      <c r="C3" s="34"/>
      <c r="D3" s="34"/>
      <c r="E3" s="63" t="s">
        <v>69</v>
      </c>
      <c r="F3" s="19" t="s">
        <v>5</v>
      </c>
      <c r="G3" s="49">
        <f>SUM($G$10:$G$14)</f>
        <v>209000</v>
      </c>
      <c r="H3" s="9" t="s">
        <v>6</v>
      </c>
      <c r="I3" s="81"/>
      <c r="J3" s="81"/>
      <c r="K3" s="81"/>
      <c r="L3" s="81"/>
    </row>
    <row r="4" spans="1:12" ht="26.25" customHeight="1">
      <c r="A4" s="19" t="s">
        <v>7</v>
      </c>
      <c r="B4" s="77" t="s">
        <v>70</v>
      </c>
      <c r="C4" s="20"/>
      <c r="D4" s="20"/>
      <c r="E4" s="63" t="s">
        <v>71</v>
      </c>
      <c r="F4" s="22" t="s">
        <v>9</v>
      </c>
      <c r="G4" s="61">
        <v>0</v>
      </c>
      <c r="H4" s="75" t="s">
        <v>10</v>
      </c>
      <c r="I4" s="81"/>
      <c r="J4" s="81"/>
      <c r="K4" s="81"/>
      <c r="L4" s="81"/>
    </row>
    <row r="5" spans="1:12" ht="45.75" customHeight="1">
      <c r="A5" s="109" t="s">
        <v>11</v>
      </c>
      <c r="B5" s="110"/>
      <c r="C5" s="110"/>
      <c r="D5" s="110"/>
      <c r="E5" s="62" t="s">
        <v>72</v>
      </c>
      <c r="F5" s="22" t="s">
        <v>12</v>
      </c>
      <c r="G5" s="49">
        <f>ROUNDDOWN(G3-G4,-3)</f>
        <v>209000</v>
      </c>
      <c r="H5" s="74" t="s">
        <v>13</v>
      </c>
      <c r="I5" s="81" t="s">
        <v>14</v>
      </c>
      <c r="J5" s="81" t="s">
        <v>73</v>
      </c>
      <c r="K5" s="81"/>
      <c r="L5" s="81"/>
    </row>
    <row r="6" spans="1:12" ht="41.25" customHeight="1">
      <c r="A6" s="19" t="s">
        <v>16</v>
      </c>
      <c r="B6" s="20"/>
      <c r="C6" s="20"/>
      <c r="D6" s="20"/>
      <c r="E6" s="49" t="str">
        <f>IF(G5&gt;=G6,"○","×")</f>
        <v>×</v>
      </c>
      <c r="F6" s="19" t="s">
        <v>17</v>
      </c>
      <c r="G6" s="61">
        <v>228000</v>
      </c>
      <c r="H6" s="74" t="s">
        <v>18</v>
      </c>
      <c r="I6" s="81"/>
      <c r="J6" s="81"/>
      <c r="K6" s="81"/>
      <c r="L6" s="81"/>
    </row>
    <row r="7" spans="1:12" ht="26.25" customHeight="1">
      <c r="A7" s="19" t="s">
        <v>19</v>
      </c>
      <c r="B7" s="20"/>
      <c r="C7" s="20"/>
      <c r="D7" s="20"/>
      <c r="E7" s="50">
        <f>G6-G7</f>
        <v>209000</v>
      </c>
      <c r="F7" s="19" t="s">
        <v>20</v>
      </c>
      <c r="G7" s="49">
        <f>IF(ROUNDDOWN(G6-G5,-3)&lt;=0,0,ROUNDDOWN(G6-G5,-3))</f>
        <v>19000</v>
      </c>
      <c r="H7" s="74" t="s">
        <v>21</v>
      </c>
      <c r="I7" s="81"/>
      <c r="J7" s="81"/>
      <c r="K7" s="81"/>
      <c r="L7" s="81"/>
    </row>
    <row r="8" spans="1:12" ht="41.25" customHeight="1">
      <c r="A8" s="70" t="s">
        <v>22</v>
      </c>
      <c r="B8" s="100" t="s">
        <v>23</v>
      </c>
      <c r="C8" s="101"/>
      <c r="D8" s="101"/>
      <c r="E8" s="102"/>
      <c r="F8" s="106" t="s">
        <v>24</v>
      </c>
      <c r="G8" s="106"/>
      <c r="H8" s="5"/>
      <c r="I8" s="81"/>
      <c r="J8" s="81"/>
      <c r="K8" s="81"/>
      <c r="L8" s="81"/>
    </row>
    <row r="9" spans="1:12" s="26" customFormat="1" ht="66" customHeight="1">
      <c r="A9" s="54" t="s">
        <v>25</v>
      </c>
      <c r="B9" s="53" t="s">
        <v>26</v>
      </c>
      <c r="C9" s="53" t="s">
        <v>27</v>
      </c>
      <c r="D9" s="53" t="s">
        <v>28</v>
      </c>
      <c r="E9" s="53" t="s">
        <v>29</v>
      </c>
      <c r="F9" s="96" t="s">
        <v>30</v>
      </c>
      <c r="G9" s="97"/>
      <c r="H9" s="25" t="s">
        <v>31</v>
      </c>
      <c r="I9" s="82"/>
      <c r="J9" s="82"/>
      <c r="K9" s="82"/>
      <c r="L9" s="82"/>
    </row>
    <row r="10" spans="1:12" ht="50.25" customHeight="1">
      <c r="A10" s="27" t="s">
        <v>32</v>
      </c>
      <c r="B10" s="28"/>
      <c r="C10" s="29"/>
      <c r="D10" s="30"/>
      <c r="E10" s="29"/>
      <c r="F10" s="35" t="s">
        <v>74</v>
      </c>
      <c r="G10" s="48">
        <f>B10*C10*D10</f>
        <v>0</v>
      </c>
      <c r="H10" s="5" t="s">
        <v>33</v>
      </c>
      <c r="I10" s="81"/>
      <c r="J10" s="81"/>
      <c r="K10" s="81"/>
      <c r="L10" s="81"/>
    </row>
    <row r="11" spans="1:12" ht="57" customHeight="1">
      <c r="A11" s="35" t="s">
        <v>171</v>
      </c>
      <c r="B11" s="71">
        <v>5.5</v>
      </c>
      <c r="C11" s="58">
        <v>4000</v>
      </c>
      <c r="D11" s="72">
        <v>2</v>
      </c>
      <c r="E11" s="58">
        <v>4000</v>
      </c>
      <c r="F11" s="27"/>
      <c r="G11" s="68">
        <f t="shared" ref="G11:G13" si="0">B11*C11*D11</f>
        <v>44000</v>
      </c>
      <c r="H11" s="5" t="s">
        <v>35</v>
      </c>
      <c r="I11" s="81"/>
      <c r="J11" s="81"/>
      <c r="K11" s="81"/>
      <c r="L11" s="81"/>
    </row>
    <row r="12" spans="1:12" ht="80.25" customHeight="1">
      <c r="A12" s="35" t="s">
        <v>36</v>
      </c>
      <c r="B12" s="28"/>
      <c r="C12" s="29"/>
      <c r="D12" s="30"/>
      <c r="E12" s="31"/>
      <c r="F12" s="27"/>
      <c r="G12" s="48">
        <f t="shared" si="0"/>
        <v>0</v>
      </c>
      <c r="H12" s="5" t="s">
        <v>37</v>
      </c>
      <c r="I12" s="81"/>
      <c r="J12" s="81"/>
      <c r="K12" s="81"/>
      <c r="L12" s="81"/>
    </row>
    <row r="13" spans="1:12" ht="41.25" customHeight="1">
      <c r="A13" s="27" t="s">
        <v>38</v>
      </c>
      <c r="B13" s="71">
        <v>5.5</v>
      </c>
      <c r="C13" s="58">
        <v>6000</v>
      </c>
      <c r="D13" s="59">
        <v>4</v>
      </c>
      <c r="E13" s="32"/>
      <c r="F13" s="27"/>
      <c r="G13" s="68">
        <f t="shared" si="0"/>
        <v>132000</v>
      </c>
      <c r="H13" s="5" t="s">
        <v>39</v>
      </c>
      <c r="I13" s="81">
        <v>1</v>
      </c>
      <c r="J13" s="81">
        <v>2</v>
      </c>
      <c r="K13" s="81">
        <v>3</v>
      </c>
      <c r="L13" s="81">
        <v>4</v>
      </c>
    </row>
    <row r="14" spans="1:12" ht="73.5" customHeight="1">
      <c r="A14" s="93"/>
      <c r="B14" s="94"/>
      <c r="C14" s="94"/>
      <c r="D14" s="94"/>
      <c r="E14" s="94"/>
      <c r="F14" s="36" t="s">
        <v>40</v>
      </c>
      <c r="G14" s="84">
        <f>'記載例　別紙（2.0％超部分算定シート）'!I4+'記載例　別紙（2.0％超部分算定シート）'!I5+'記載例　別紙（2.0％超部分算定シート）'!I6</f>
        <v>33000</v>
      </c>
      <c r="H14" s="38" t="s">
        <v>41</v>
      </c>
      <c r="I14" s="81"/>
      <c r="J14" s="81"/>
      <c r="K14" s="81"/>
      <c r="L14" s="81"/>
    </row>
    <row r="15" spans="1:12" ht="55.5" customHeight="1">
      <c r="A15" s="103" t="s">
        <v>42</v>
      </c>
      <c r="B15" s="104"/>
      <c r="C15" s="104"/>
      <c r="D15" s="104"/>
      <c r="E15" s="104"/>
      <c r="F15" s="104"/>
      <c r="G15" s="105"/>
      <c r="H15" s="5"/>
      <c r="I15" s="81"/>
      <c r="J15" s="81"/>
      <c r="K15" s="81"/>
      <c r="L15" s="81"/>
    </row>
    <row r="16" spans="1:12" s="26" customFormat="1" ht="72.75" customHeight="1">
      <c r="A16" s="37" t="s">
        <v>43</v>
      </c>
      <c r="B16" s="24" t="s">
        <v>26</v>
      </c>
      <c r="C16" s="24" t="s">
        <v>44</v>
      </c>
      <c r="D16" s="24" t="s">
        <v>28</v>
      </c>
      <c r="E16" s="24" t="s">
        <v>29</v>
      </c>
      <c r="F16" s="98" t="s">
        <v>30</v>
      </c>
      <c r="G16" s="99"/>
      <c r="H16" s="25" t="s">
        <v>31</v>
      </c>
      <c r="I16" s="82"/>
      <c r="J16" s="82"/>
      <c r="K16" s="82"/>
      <c r="L16" s="82"/>
    </row>
    <row r="17" spans="1:12" ht="39.75" customHeight="1">
      <c r="A17" s="27" t="s">
        <v>32</v>
      </c>
      <c r="B17" s="28"/>
      <c r="C17" s="29"/>
      <c r="D17" s="30"/>
      <c r="E17" s="29"/>
      <c r="F17" s="27"/>
      <c r="G17" s="48">
        <f>B17*C17*D17</f>
        <v>0</v>
      </c>
      <c r="H17" s="5" t="s">
        <v>33</v>
      </c>
      <c r="I17" s="81"/>
      <c r="J17" s="81"/>
      <c r="K17" s="81"/>
      <c r="L17" s="81"/>
    </row>
    <row r="18" spans="1:12" ht="42.75" customHeight="1">
      <c r="A18" s="27" t="s">
        <v>34</v>
      </c>
      <c r="B18" s="71">
        <v>5</v>
      </c>
      <c r="C18" s="58">
        <v>4000</v>
      </c>
      <c r="D18" s="72">
        <v>2</v>
      </c>
      <c r="E18" s="58">
        <v>4000</v>
      </c>
      <c r="F18" s="27"/>
      <c r="G18" s="68">
        <f t="shared" ref="G18:G20" si="1">B18*C18*D18</f>
        <v>40000</v>
      </c>
      <c r="H18" s="5" t="s">
        <v>35</v>
      </c>
      <c r="I18" s="81"/>
      <c r="J18" s="81"/>
      <c r="K18" s="81"/>
      <c r="L18" s="81"/>
    </row>
    <row r="19" spans="1:12" ht="80.25" customHeight="1">
      <c r="A19" s="35" t="s">
        <v>36</v>
      </c>
      <c r="B19" s="28"/>
      <c r="C19" s="29"/>
      <c r="D19" s="30"/>
      <c r="E19" s="31"/>
      <c r="F19" s="27"/>
      <c r="G19" s="48">
        <f t="shared" si="1"/>
        <v>0</v>
      </c>
      <c r="H19" s="5" t="s">
        <v>37</v>
      </c>
      <c r="I19" s="81"/>
      <c r="J19" s="81"/>
      <c r="K19" s="81"/>
      <c r="L19" s="81"/>
    </row>
    <row r="20" spans="1:12" ht="41.25" customHeight="1">
      <c r="A20" s="27" t="s">
        <v>38</v>
      </c>
      <c r="B20" s="71">
        <v>5</v>
      </c>
      <c r="C20" s="58">
        <v>6000</v>
      </c>
      <c r="D20" s="59">
        <v>4</v>
      </c>
      <c r="E20" s="32"/>
      <c r="F20" s="27"/>
      <c r="G20" s="68">
        <f t="shared" si="1"/>
        <v>120000</v>
      </c>
      <c r="H20" s="5" t="s">
        <v>39</v>
      </c>
      <c r="I20" s="81">
        <v>1</v>
      </c>
      <c r="J20" s="81">
        <v>2</v>
      </c>
      <c r="K20" s="81">
        <v>3</v>
      </c>
      <c r="L20" s="81">
        <v>4</v>
      </c>
    </row>
    <row r="21" spans="1:12" s="26" customFormat="1" ht="72.75" customHeight="1">
      <c r="A21" s="37" t="s">
        <v>45</v>
      </c>
      <c r="B21" s="24" t="s">
        <v>26</v>
      </c>
      <c r="C21" s="24" t="s">
        <v>44</v>
      </c>
      <c r="D21" s="24" t="s">
        <v>28</v>
      </c>
      <c r="E21" s="24" t="s">
        <v>29</v>
      </c>
      <c r="F21" s="98" t="s">
        <v>30</v>
      </c>
      <c r="G21" s="99"/>
      <c r="H21" s="25" t="s">
        <v>31</v>
      </c>
      <c r="I21" s="82"/>
      <c r="J21" s="82"/>
      <c r="K21" s="82"/>
      <c r="L21" s="82"/>
    </row>
    <row r="22" spans="1:12" ht="39.75" customHeight="1">
      <c r="A22" s="27" t="s">
        <v>32</v>
      </c>
      <c r="B22" s="28"/>
      <c r="C22" s="29"/>
      <c r="D22" s="30"/>
      <c r="E22" s="29"/>
      <c r="F22" s="27"/>
      <c r="G22" s="48">
        <f>B22*C22*D22</f>
        <v>0</v>
      </c>
      <c r="H22" s="5" t="s">
        <v>33</v>
      </c>
      <c r="I22" s="81"/>
      <c r="J22" s="81"/>
      <c r="K22" s="81"/>
      <c r="L22" s="81"/>
    </row>
    <row r="23" spans="1:12" ht="47.25" customHeight="1">
      <c r="A23" s="27" t="s">
        <v>34</v>
      </c>
      <c r="B23" s="71">
        <v>0.5</v>
      </c>
      <c r="C23" s="58">
        <v>4000</v>
      </c>
      <c r="D23" s="72">
        <v>2</v>
      </c>
      <c r="E23" s="58">
        <v>4000</v>
      </c>
      <c r="F23" s="27"/>
      <c r="G23" s="68">
        <f t="shared" ref="G23:G25" si="2">B23*C23*D23</f>
        <v>4000</v>
      </c>
      <c r="H23" s="5" t="s">
        <v>35</v>
      </c>
      <c r="I23" s="81"/>
      <c r="J23" s="81"/>
      <c r="K23" s="81"/>
      <c r="L23" s="81"/>
    </row>
    <row r="24" spans="1:12" ht="80.25" customHeight="1">
      <c r="A24" s="35" t="s">
        <v>36</v>
      </c>
      <c r="B24" s="28"/>
      <c r="C24" s="29"/>
      <c r="D24" s="30"/>
      <c r="E24" s="31"/>
      <c r="F24" s="27"/>
      <c r="G24" s="48">
        <f t="shared" si="2"/>
        <v>0</v>
      </c>
      <c r="H24" s="5" t="s">
        <v>37</v>
      </c>
      <c r="I24" s="81"/>
      <c r="J24" s="81"/>
      <c r="K24" s="81"/>
      <c r="L24" s="81"/>
    </row>
    <row r="25" spans="1:12" ht="41.25" customHeight="1">
      <c r="A25" s="27" t="s">
        <v>38</v>
      </c>
      <c r="B25" s="71">
        <v>0.5</v>
      </c>
      <c r="C25" s="58">
        <v>6000</v>
      </c>
      <c r="D25" s="59">
        <v>4</v>
      </c>
      <c r="E25" s="32"/>
      <c r="F25" s="27"/>
      <c r="G25" s="68">
        <f t="shared" si="2"/>
        <v>12000</v>
      </c>
      <c r="H25" s="5" t="s">
        <v>39</v>
      </c>
      <c r="I25" s="81">
        <v>1</v>
      </c>
      <c r="J25" s="81">
        <v>2</v>
      </c>
      <c r="K25" s="81">
        <v>3</v>
      </c>
      <c r="L25" s="81">
        <v>4</v>
      </c>
    </row>
    <row r="26" spans="1:12" s="26" customFormat="1" ht="72.75" customHeight="1">
      <c r="A26" s="37" t="s">
        <v>46</v>
      </c>
      <c r="B26" s="24" t="s">
        <v>26</v>
      </c>
      <c r="C26" s="24" t="s">
        <v>44</v>
      </c>
      <c r="D26" s="24" t="s">
        <v>28</v>
      </c>
      <c r="E26" s="24" t="s">
        <v>29</v>
      </c>
      <c r="F26" s="98" t="s">
        <v>30</v>
      </c>
      <c r="G26" s="99"/>
      <c r="H26" s="25" t="s">
        <v>31</v>
      </c>
      <c r="I26" s="82"/>
      <c r="J26" s="82"/>
      <c r="K26" s="82"/>
      <c r="L26" s="82"/>
    </row>
    <row r="27" spans="1:12" ht="50.25" customHeight="1">
      <c r="A27" s="27" t="s">
        <v>32</v>
      </c>
      <c r="B27" s="28"/>
      <c r="C27" s="29"/>
      <c r="D27" s="30"/>
      <c r="E27" s="29"/>
      <c r="F27" s="27"/>
      <c r="G27" s="48">
        <f>B27*C27*D27</f>
        <v>0</v>
      </c>
      <c r="H27" s="5" t="s">
        <v>33</v>
      </c>
      <c r="I27" s="81"/>
      <c r="J27" s="81"/>
      <c r="K27" s="81"/>
      <c r="L27" s="81"/>
    </row>
    <row r="28" spans="1:12" ht="57" customHeight="1">
      <c r="A28" s="27" t="s">
        <v>34</v>
      </c>
      <c r="B28" s="71"/>
      <c r="C28" s="58"/>
      <c r="D28" s="72"/>
      <c r="E28" s="58"/>
      <c r="F28" s="27"/>
      <c r="G28" s="48">
        <f t="shared" ref="G28:G30" si="3">B28*C28*D28</f>
        <v>0</v>
      </c>
      <c r="H28" s="5" t="s">
        <v>35</v>
      </c>
      <c r="I28" s="81"/>
      <c r="J28" s="81"/>
      <c r="K28" s="81"/>
      <c r="L28" s="81"/>
    </row>
    <row r="29" spans="1:12" ht="80.25" customHeight="1">
      <c r="A29" s="35" t="s">
        <v>36</v>
      </c>
      <c r="B29" s="28"/>
      <c r="C29" s="29"/>
      <c r="D29" s="30"/>
      <c r="E29" s="31"/>
      <c r="F29" s="27"/>
      <c r="G29" s="48">
        <f t="shared" si="3"/>
        <v>0</v>
      </c>
      <c r="H29" s="5" t="s">
        <v>37</v>
      </c>
      <c r="I29" s="81"/>
      <c r="J29" s="81"/>
      <c r="K29" s="81"/>
      <c r="L29" s="81"/>
    </row>
    <row r="30" spans="1:12" ht="41.25" customHeight="1">
      <c r="A30" s="27" t="s">
        <v>38</v>
      </c>
      <c r="B30" s="28"/>
      <c r="C30" s="29"/>
      <c r="D30" s="55"/>
      <c r="E30" s="32"/>
      <c r="F30" s="27"/>
      <c r="G30" s="48">
        <f t="shared" si="3"/>
        <v>0</v>
      </c>
      <c r="H30" s="5" t="s">
        <v>39</v>
      </c>
      <c r="I30" s="81">
        <v>1</v>
      </c>
      <c r="J30" s="81">
        <v>2</v>
      </c>
      <c r="K30" s="81">
        <v>3</v>
      </c>
      <c r="L30" s="81">
        <v>4</v>
      </c>
    </row>
    <row r="31" spans="1:12" s="26" customFormat="1" ht="72.75" customHeight="1">
      <c r="A31" s="37" t="s">
        <v>47</v>
      </c>
      <c r="B31" s="24" t="s">
        <v>26</v>
      </c>
      <c r="C31" s="24" t="s">
        <v>44</v>
      </c>
      <c r="D31" s="24" t="s">
        <v>28</v>
      </c>
      <c r="E31" s="24" t="s">
        <v>29</v>
      </c>
      <c r="F31" s="98" t="s">
        <v>30</v>
      </c>
      <c r="G31" s="99"/>
      <c r="H31" s="25" t="s">
        <v>31</v>
      </c>
      <c r="I31" s="82"/>
      <c r="J31" s="82"/>
      <c r="K31" s="82"/>
      <c r="L31" s="82"/>
    </row>
    <row r="32" spans="1:12" ht="50.25" customHeight="1">
      <c r="A32" s="27" t="s">
        <v>32</v>
      </c>
      <c r="B32" s="28"/>
      <c r="C32" s="29"/>
      <c r="D32" s="30"/>
      <c r="E32" s="29"/>
      <c r="F32" s="27"/>
      <c r="G32" s="48">
        <f>B32*C32*D32</f>
        <v>0</v>
      </c>
      <c r="H32" s="5" t="s">
        <v>33</v>
      </c>
      <c r="I32" s="81"/>
      <c r="J32" s="81"/>
      <c r="K32" s="81"/>
      <c r="L32" s="81"/>
    </row>
    <row r="33" spans="1:12" ht="57" customHeight="1">
      <c r="A33" s="27" t="s">
        <v>34</v>
      </c>
      <c r="B33" s="28"/>
      <c r="C33" s="29"/>
      <c r="D33" s="30"/>
      <c r="E33" s="29"/>
      <c r="F33" s="27"/>
      <c r="G33" s="48">
        <f t="shared" ref="G33:G35" si="4">B33*C33*D33</f>
        <v>0</v>
      </c>
      <c r="H33" s="5" t="s">
        <v>35</v>
      </c>
      <c r="I33" s="81"/>
      <c r="J33" s="81"/>
      <c r="K33" s="81"/>
      <c r="L33" s="81"/>
    </row>
    <row r="34" spans="1:12" ht="80.25" customHeight="1">
      <c r="A34" s="35" t="s">
        <v>36</v>
      </c>
      <c r="B34" s="28"/>
      <c r="C34" s="29"/>
      <c r="D34" s="30"/>
      <c r="E34" s="31"/>
      <c r="F34" s="27"/>
      <c r="G34" s="48">
        <f t="shared" si="4"/>
        <v>0</v>
      </c>
      <c r="H34" s="5" t="s">
        <v>37</v>
      </c>
      <c r="I34" s="81"/>
      <c r="J34" s="81"/>
      <c r="K34" s="81"/>
      <c r="L34" s="81"/>
    </row>
    <row r="35" spans="1:12" ht="41.25" customHeight="1">
      <c r="A35" s="27" t="s">
        <v>38</v>
      </c>
      <c r="B35" s="28"/>
      <c r="C35" s="29"/>
      <c r="D35" s="55"/>
      <c r="E35" s="32"/>
      <c r="F35" s="27"/>
      <c r="G35" s="48">
        <f t="shared" si="4"/>
        <v>0</v>
      </c>
      <c r="H35" s="5" t="s">
        <v>39</v>
      </c>
      <c r="I35" s="81">
        <v>1</v>
      </c>
      <c r="J35" s="81">
        <v>2</v>
      </c>
      <c r="K35" s="81">
        <v>3</v>
      </c>
      <c r="L35" s="81">
        <v>4</v>
      </c>
    </row>
    <row r="36" spans="1:12" s="26" customFormat="1" ht="72.75" customHeight="1">
      <c r="A36" s="37" t="s">
        <v>48</v>
      </c>
      <c r="B36" s="24" t="s">
        <v>26</v>
      </c>
      <c r="C36" s="24" t="s">
        <v>44</v>
      </c>
      <c r="D36" s="24" t="s">
        <v>28</v>
      </c>
      <c r="E36" s="24" t="s">
        <v>29</v>
      </c>
      <c r="F36" s="98" t="s">
        <v>30</v>
      </c>
      <c r="G36" s="99"/>
      <c r="H36" s="25" t="s">
        <v>31</v>
      </c>
      <c r="I36" s="82"/>
      <c r="J36" s="82"/>
      <c r="K36" s="82"/>
      <c r="L36" s="82"/>
    </row>
    <row r="37" spans="1:12" ht="50.25" customHeight="1">
      <c r="A37" s="27" t="s">
        <v>32</v>
      </c>
      <c r="B37" s="28"/>
      <c r="C37" s="29"/>
      <c r="D37" s="30"/>
      <c r="E37" s="29"/>
      <c r="F37" s="27"/>
      <c r="G37" s="48">
        <f>B37*C37*D37</f>
        <v>0</v>
      </c>
      <c r="H37" s="5" t="s">
        <v>33</v>
      </c>
      <c r="I37" s="81"/>
      <c r="J37" s="81"/>
      <c r="K37" s="81"/>
      <c r="L37" s="81"/>
    </row>
    <row r="38" spans="1:12" ht="57" customHeight="1">
      <c r="A38" s="27" t="s">
        <v>34</v>
      </c>
      <c r="B38" s="28"/>
      <c r="C38" s="29"/>
      <c r="D38" s="30"/>
      <c r="E38" s="29"/>
      <c r="F38" s="27"/>
      <c r="G38" s="48">
        <f t="shared" ref="G38:G40" si="5">B38*C38*D38</f>
        <v>0</v>
      </c>
      <c r="H38" s="5" t="s">
        <v>35</v>
      </c>
      <c r="I38" s="81"/>
      <c r="J38" s="81"/>
      <c r="K38" s="81"/>
      <c r="L38" s="81"/>
    </row>
    <row r="39" spans="1:12" ht="80.25" customHeight="1">
      <c r="A39" s="35" t="s">
        <v>36</v>
      </c>
      <c r="B39" s="28"/>
      <c r="C39" s="29"/>
      <c r="D39" s="30"/>
      <c r="E39" s="31"/>
      <c r="F39" s="27"/>
      <c r="G39" s="48">
        <f t="shared" si="5"/>
        <v>0</v>
      </c>
      <c r="H39" s="5" t="s">
        <v>37</v>
      </c>
      <c r="I39" s="81"/>
      <c r="J39" s="81"/>
      <c r="K39" s="81"/>
      <c r="L39" s="81"/>
    </row>
    <row r="40" spans="1:12" ht="41.25" customHeight="1">
      <c r="A40" s="27" t="s">
        <v>38</v>
      </c>
      <c r="B40" s="28"/>
      <c r="C40" s="29"/>
      <c r="D40" s="55"/>
      <c r="E40" s="32"/>
      <c r="F40" s="27"/>
      <c r="G40" s="48">
        <f t="shared" si="5"/>
        <v>0</v>
      </c>
      <c r="H40" s="5" t="s">
        <v>39</v>
      </c>
      <c r="I40" s="81">
        <v>1</v>
      </c>
      <c r="J40" s="81">
        <v>2</v>
      </c>
      <c r="K40" s="81">
        <v>3</v>
      </c>
      <c r="L40" s="81">
        <v>4</v>
      </c>
    </row>
    <row r="41" spans="1:12" s="26" customFormat="1" ht="72.75" customHeight="1">
      <c r="A41" s="37" t="s">
        <v>49</v>
      </c>
      <c r="B41" s="24" t="s">
        <v>26</v>
      </c>
      <c r="C41" s="24" t="s">
        <v>44</v>
      </c>
      <c r="D41" s="24" t="s">
        <v>28</v>
      </c>
      <c r="E41" s="24" t="s">
        <v>29</v>
      </c>
      <c r="F41" s="98" t="s">
        <v>30</v>
      </c>
      <c r="G41" s="99"/>
      <c r="H41" s="25" t="s">
        <v>31</v>
      </c>
      <c r="I41" s="82"/>
      <c r="J41" s="82"/>
      <c r="K41" s="82"/>
      <c r="L41" s="82"/>
    </row>
    <row r="42" spans="1:12" ht="50.25" customHeight="1">
      <c r="A42" s="27" t="s">
        <v>32</v>
      </c>
      <c r="B42" s="28"/>
      <c r="C42" s="29"/>
      <c r="D42" s="30"/>
      <c r="E42" s="29"/>
      <c r="F42" s="27"/>
      <c r="G42" s="48">
        <f>B42*C42*D42</f>
        <v>0</v>
      </c>
      <c r="H42" s="5" t="s">
        <v>33</v>
      </c>
      <c r="I42" s="81"/>
      <c r="J42" s="81"/>
      <c r="K42" s="81"/>
      <c r="L42" s="81"/>
    </row>
    <row r="43" spans="1:12" ht="57" customHeight="1">
      <c r="A43" s="27" t="s">
        <v>34</v>
      </c>
      <c r="B43" s="28"/>
      <c r="C43" s="29"/>
      <c r="D43" s="30"/>
      <c r="E43" s="29"/>
      <c r="F43" s="27"/>
      <c r="G43" s="48">
        <f t="shared" ref="G43:G45" si="6">B43*C43*D43</f>
        <v>0</v>
      </c>
      <c r="H43" s="5" t="s">
        <v>35</v>
      </c>
      <c r="I43" s="81"/>
      <c r="J43" s="81"/>
      <c r="K43" s="81"/>
      <c r="L43" s="81"/>
    </row>
    <row r="44" spans="1:12" ht="80.25" customHeight="1">
      <c r="A44" s="35" t="s">
        <v>36</v>
      </c>
      <c r="B44" s="28"/>
      <c r="C44" s="29"/>
      <c r="D44" s="30"/>
      <c r="E44" s="31"/>
      <c r="F44" s="27"/>
      <c r="G44" s="48">
        <f t="shared" si="6"/>
        <v>0</v>
      </c>
      <c r="H44" s="5" t="s">
        <v>37</v>
      </c>
      <c r="I44" s="81"/>
      <c r="J44" s="81"/>
      <c r="K44" s="81"/>
      <c r="L44" s="81"/>
    </row>
    <row r="45" spans="1:12" ht="41.25" customHeight="1">
      <c r="A45" s="27" t="s">
        <v>38</v>
      </c>
      <c r="B45" s="28"/>
      <c r="C45" s="29"/>
      <c r="D45" s="55"/>
      <c r="E45" s="32"/>
      <c r="F45" s="27"/>
      <c r="G45" s="48">
        <f t="shared" si="6"/>
        <v>0</v>
      </c>
      <c r="H45" s="5" t="s">
        <v>39</v>
      </c>
      <c r="I45" s="81">
        <v>1</v>
      </c>
      <c r="J45" s="81">
        <v>2</v>
      </c>
      <c r="K45" s="81">
        <v>3</v>
      </c>
      <c r="L45" s="81">
        <v>4</v>
      </c>
    </row>
    <row r="46" spans="1:12" s="26" customFormat="1" ht="72.75" customHeight="1">
      <c r="A46" s="37" t="s">
        <v>50</v>
      </c>
      <c r="B46" s="24" t="s">
        <v>26</v>
      </c>
      <c r="C46" s="24" t="s">
        <v>44</v>
      </c>
      <c r="D46" s="24" t="s">
        <v>28</v>
      </c>
      <c r="E46" s="24" t="s">
        <v>29</v>
      </c>
      <c r="F46" s="98" t="s">
        <v>30</v>
      </c>
      <c r="G46" s="99"/>
      <c r="H46" s="25" t="s">
        <v>31</v>
      </c>
      <c r="I46" s="82"/>
      <c r="J46" s="82"/>
      <c r="K46" s="82"/>
      <c r="L46" s="82"/>
    </row>
    <row r="47" spans="1:12" ht="50.25" customHeight="1">
      <c r="A47" s="27" t="s">
        <v>32</v>
      </c>
      <c r="B47" s="28"/>
      <c r="C47" s="29"/>
      <c r="D47" s="30"/>
      <c r="E47" s="29"/>
      <c r="F47" s="27"/>
      <c r="G47" s="48">
        <f>B47*C47*D47</f>
        <v>0</v>
      </c>
      <c r="H47" s="5" t="s">
        <v>33</v>
      </c>
      <c r="I47" s="81"/>
      <c r="J47" s="81"/>
      <c r="K47" s="81"/>
      <c r="L47" s="81"/>
    </row>
    <row r="48" spans="1:12" ht="57" customHeight="1">
      <c r="A48" s="27" t="s">
        <v>34</v>
      </c>
      <c r="B48" s="28"/>
      <c r="C48" s="29"/>
      <c r="D48" s="30"/>
      <c r="E48" s="29"/>
      <c r="F48" s="27"/>
      <c r="G48" s="48">
        <f t="shared" ref="G48:G50" si="7">B48*C48*D48</f>
        <v>0</v>
      </c>
      <c r="H48" s="5" t="s">
        <v>35</v>
      </c>
      <c r="I48" s="81"/>
      <c r="J48" s="81"/>
      <c r="K48" s="81"/>
      <c r="L48" s="81"/>
    </row>
    <row r="49" spans="1:12" ht="80.25" customHeight="1">
      <c r="A49" s="35" t="s">
        <v>36</v>
      </c>
      <c r="B49" s="28"/>
      <c r="C49" s="29"/>
      <c r="D49" s="30"/>
      <c r="E49" s="31"/>
      <c r="F49" s="27"/>
      <c r="G49" s="48">
        <f t="shared" si="7"/>
        <v>0</v>
      </c>
      <c r="H49" s="5" t="s">
        <v>37</v>
      </c>
      <c r="I49" s="81"/>
      <c r="J49" s="81"/>
      <c r="K49" s="81"/>
      <c r="L49" s="81"/>
    </row>
    <row r="50" spans="1:12" ht="41.25" customHeight="1">
      <c r="A50" s="27" t="s">
        <v>38</v>
      </c>
      <c r="B50" s="28"/>
      <c r="C50" s="29"/>
      <c r="D50" s="55"/>
      <c r="E50" s="32"/>
      <c r="F50" s="27"/>
      <c r="G50" s="48">
        <f t="shared" si="7"/>
        <v>0</v>
      </c>
      <c r="H50" s="5" t="s">
        <v>39</v>
      </c>
      <c r="I50" s="81">
        <v>1</v>
      </c>
      <c r="J50" s="81">
        <v>2</v>
      </c>
      <c r="K50" s="81">
        <v>3</v>
      </c>
      <c r="L50" s="81">
        <v>4</v>
      </c>
    </row>
    <row r="51" spans="1:12" s="26" customFormat="1" ht="96" customHeight="1">
      <c r="A51" s="37" t="s">
        <v>51</v>
      </c>
      <c r="B51" s="24" t="s">
        <v>26</v>
      </c>
      <c r="C51" s="24" t="s">
        <v>44</v>
      </c>
      <c r="D51" s="24" t="s">
        <v>28</v>
      </c>
      <c r="E51" s="24" t="s">
        <v>29</v>
      </c>
      <c r="F51" s="98" t="s">
        <v>30</v>
      </c>
      <c r="G51" s="99"/>
      <c r="H51" s="25" t="s">
        <v>31</v>
      </c>
      <c r="I51" s="82"/>
      <c r="J51" s="82"/>
      <c r="K51" s="82"/>
      <c r="L51" s="82"/>
    </row>
    <row r="52" spans="1:12" ht="50.25" customHeight="1">
      <c r="A52" s="27" t="s">
        <v>32</v>
      </c>
      <c r="B52" s="28"/>
      <c r="C52" s="29"/>
      <c r="D52" s="30"/>
      <c r="E52" s="29"/>
      <c r="F52" s="27"/>
      <c r="G52" s="48">
        <f>B52*C52*D52</f>
        <v>0</v>
      </c>
      <c r="H52" s="5" t="s">
        <v>33</v>
      </c>
      <c r="I52" s="81"/>
      <c r="J52" s="81"/>
      <c r="K52" s="81"/>
      <c r="L52" s="81"/>
    </row>
    <row r="53" spans="1:12" ht="57" customHeight="1">
      <c r="A53" s="27" t="s">
        <v>34</v>
      </c>
      <c r="B53" s="28"/>
      <c r="C53" s="29"/>
      <c r="D53" s="30"/>
      <c r="E53" s="29"/>
      <c r="F53" s="27"/>
      <c r="G53" s="48">
        <f t="shared" ref="G53:G55" si="8">B53*C53*D53</f>
        <v>0</v>
      </c>
      <c r="H53" s="5" t="s">
        <v>35</v>
      </c>
      <c r="I53" s="81"/>
      <c r="J53" s="81"/>
      <c r="K53" s="81"/>
      <c r="L53" s="81"/>
    </row>
    <row r="54" spans="1:12" ht="80.25" customHeight="1">
      <c r="A54" s="35" t="s">
        <v>36</v>
      </c>
      <c r="B54" s="28"/>
      <c r="C54" s="29"/>
      <c r="D54" s="30"/>
      <c r="E54" s="31"/>
      <c r="F54" s="27"/>
      <c r="G54" s="48">
        <f t="shared" si="8"/>
        <v>0</v>
      </c>
      <c r="H54" s="5" t="s">
        <v>37</v>
      </c>
      <c r="I54" s="81"/>
      <c r="J54" s="81"/>
      <c r="K54" s="81"/>
      <c r="L54" s="81"/>
    </row>
    <row r="55" spans="1:12" ht="41.25" customHeight="1">
      <c r="A55" s="27" t="s">
        <v>38</v>
      </c>
      <c r="B55" s="28"/>
      <c r="C55" s="29"/>
      <c r="D55" s="55"/>
      <c r="E55" s="32"/>
      <c r="F55" s="27"/>
      <c r="G55" s="48">
        <f t="shared" si="8"/>
        <v>0</v>
      </c>
      <c r="H55" s="5" t="s">
        <v>39</v>
      </c>
      <c r="I55" s="81">
        <v>1</v>
      </c>
      <c r="J55" s="81">
        <v>2</v>
      </c>
      <c r="K55" s="81">
        <v>3</v>
      </c>
      <c r="L55" s="81">
        <v>4</v>
      </c>
    </row>
  </sheetData>
  <mergeCells count="15">
    <mergeCell ref="A14:E14"/>
    <mergeCell ref="A2:G2"/>
    <mergeCell ref="A5:D5"/>
    <mergeCell ref="B8:E8"/>
    <mergeCell ref="F8:G8"/>
    <mergeCell ref="F9:G9"/>
    <mergeCell ref="F41:G41"/>
    <mergeCell ref="F46:G46"/>
    <mergeCell ref="F51:G51"/>
    <mergeCell ref="A15:G15"/>
    <mergeCell ref="F16:G16"/>
    <mergeCell ref="F21:G21"/>
    <mergeCell ref="F26:G26"/>
    <mergeCell ref="F31:G31"/>
    <mergeCell ref="F36:G36"/>
  </mergeCells>
  <phoneticPr fontId="35"/>
  <conditionalFormatting sqref="A10:A15">
    <cfRule type="expression" dxfId="15" priority="10">
      <formula>#REF!="×"</formula>
    </cfRule>
  </conditionalFormatting>
  <conditionalFormatting sqref="A17:A20">
    <cfRule type="expression" dxfId="14" priority="8">
      <formula>#REF!="×"</formula>
    </cfRule>
  </conditionalFormatting>
  <conditionalFormatting sqref="A22:A25">
    <cfRule type="expression" dxfId="13" priority="7">
      <formula>#REF!="×"</formula>
    </cfRule>
  </conditionalFormatting>
  <conditionalFormatting sqref="A27:A30">
    <cfRule type="expression" dxfId="12" priority="6">
      <formula>#REF!="×"</formula>
    </cfRule>
  </conditionalFormatting>
  <conditionalFormatting sqref="A32:A35">
    <cfRule type="expression" dxfId="11" priority="5">
      <formula>#REF!="×"</formula>
    </cfRule>
  </conditionalFormatting>
  <conditionalFormatting sqref="A37:A40">
    <cfRule type="expression" dxfId="10" priority="4">
      <formula>#REF!="×"</formula>
    </cfRule>
  </conditionalFormatting>
  <conditionalFormatting sqref="A42:A45">
    <cfRule type="expression" dxfId="9" priority="3">
      <formula>#REF!="×"</formula>
    </cfRule>
  </conditionalFormatting>
  <conditionalFormatting sqref="A47:A50">
    <cfRule type="expression" dxfId="8" priority="2">
      <formula>#REF!="×"</formula>
    </cfRule>
  </conditionalFormatting>
  <conditionalFormatting sqref="A52:A55">
    <cfRule type="expression" dxfId="7" priority="1">
      <formula>#REF!="×"</formula>
    </cfRule>
  </conditionalFormatting>
  <conditionalFormatting sqref="B10:E11 F10:G12 B12:D12 B13:F13 G13:G14 B17:E18 F17:G20 B19:D19 B20:E20 B22:E23 F22:G25 B24:D24 B25:E25 B27:E28 F27:G30 B29:D29 B30:E30 B32:E33 F32:G35 B34:D34 B35:E35 B37:E38 F37:G40 B39:D39 B40:E40 B42:E43 F42:G45 B44:D44 B45:E45 B47:E48 F47:G50 B49:D49 B50:E50 B52:E53 F52:G55 B54:D54 B55:E55">
    <cfRule type="expression" dxfId="6" priority="11">
      <formula>#REF!="×"</formula>
    </cfRule>
  </conditionalFormatting>
  <conditionalFormatting sqref="F14">
    <cfRule type="expression" dxfId="5" priority="9">
      <formula>#REF!="×"</formula>
    </cfRule>
  </conditionalFormatting>
  <dataValidations count="2">
    <dataValidation type="list" allowBlank="1" showInputMessage="1" showErrorMessage="1" sqref="E5" xr:uid="{E5F9219A-555E-4C1C-A133-17B3BE54BDDA}">
      <formula1>$I$5:$J$5</formula1>
    </dataValidation>
    <dataValidation type="list" allowBlank="1" showInputMessage="1" showErrorMessage="1" sqref="D13 D55 D50 D45 D40 D35 D30 D25 D20" xr:uid="{62456EAA-4ABF-4670-B5F6-AFBB287E01BD}">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70" zoomScaleNormal="115" zoomScaleSheetLayoutView="70" workbookViewId="0"/>
  </sheetViews>
  <sheetFormatPr defaultColWidth="9" defaultRowHeight="13.2"/>
  <cols>
    <col min="1" max="1" width="37.88671875" style="41" customWidth="1"/>
    <col min="2" max="5" width="15.109375" style="47" customWidth="1"/>
    <col min="6" max="6" width="16.44140625" style="47" customWidth="1"/>
    <col min="7" max="7" width="24.33203125" style="47" customWidth="1"/>
    <col min="8" max="8" width="20.109375" style="47" customWidth="1"/>
    <col min="9" max="9" width="42.109375" style="41" customWidth="1"/>
    <col min="10" max="10" width="187.33203125" style="40" customWidth="1"/>
    <col min="11" max="16" width="14.6640625" style="41" customWidth="1"/>
    <col min="17" max="17" width="18.88671875" style="41" customWidth="1"/>
    <col min="18" max="18" width="9" style="41"/>
    <col min="19" max="25" width="9" style="41" customWidth="1"/>
    <col min="26" max="16384" width="9" style="41"/>
  </cols>
  <sheetData>
    <row r="1" spans="1:10" ht="73.5" customHeight="1">
      <c r="A1" s="39" t="s">
        <v>52</v>
      </c>
      <c r="B1" s="113" t="s">
        <v>53</v>
      </c>
      <c r="C1" s="114"/>
      <c r="D1" s="114"/>
      <c r="E1" s="114"/>
      <c r="F1" s="114"/>
      <c r="G1" s="114"/>
      <c r="H1" s="114"/>
      <c r="I1" s="15"/>
      <c r="J1" s="74"/>
    </row>
    <row r="2" spans="1:10" ht="41.25" customHeight="1">
      <c r="A2" s="111" t="s">
        <v>54</v>
      </c>
      <c r="B2" s="112"/>
      <c r="C2" s="112"/>
      <c r="D2" s="112"/>
      <c r="E2" s="112"/>
      <c r="F2" s="112"/>
      <c r="G2" s="112"/>
      <c r="H2" s="112"/>
      <c r="I2" s="115" t="s">
        <v>55</v>
      </c>
      <c r="J2" s="5"/>
    </row>
    <row r="3" spans="1:10" ht="72.75" customHeight="1">
      <c r="A3" s="42" t="s">
        <v>56</v>
      </c>
      <c r="B3" s="43" t="s">
        <v>57</v>
      </c>
      <c r="C3" s="43" t="s">
        <v>58</v>
      </c>
      <c r="D3" s="43" t="s">
        <v>59</v>
      </c>
      <c r="E3" s="43" t="s">
        <v>60</v>
      </c>
      <c r="F3" s="43" t="s">
        <v>61</v>
      </c>
      <c r="G3" s="43" t="s">
        <v>62</v>
      </c>
      <c r="H3" s="43" t="s">
        <v>63</v>
      </c>
      <c r="I3" s="116"/>
      <c r="J3" s="5" t="s">
        <v>31</v>
      </c>
    </row>
    <row r="4" spans="1:10" ht="84.75" customHeight="1">
      <c r="A4" s="27" t="s">
        <v>64</v>
      </c>
      <c r="B4" s="29"/>
      <c r="C4" s="29"/>
      <c r="D4" s="51" t="e">
        <f>C4/B4</f>
        <v>#DIV/0!</v>
      </c>
      <c r="E4" s="52" t="e">
        <f>(D4-0.02)*B4</f>
        <v>#DIV/0!</v>
      </c>
      <c r="F4" s="44"/>
      <c r="G4" s="45"/>
      <c r="H4" s="46"/>
      <c r="I4" s="48">
        <f>F4*G4*H4</f>
        <v>0</v>
      </c>
      <c r="J4" s="5"/>
    </row>
    <row r="5" spans="1:10" ht="93.75" customHeight="1">
      <c r="A5" s="27" t="s">
        <v>65</v>
      </c>
      <c r="B5" s="29"/>
      <c r="C5" s="29"/>
      <c r="D5" s="51" t="e">
        <f>C5/B5</f>
        <v>#DIV/0!</v>
      </c>
      <c r="E5" s="52" t="e">
        <f>(D5-0.02)*B5</f>
        <v>#DIV/0!</v>
      </c>
      <c r="F5" s="44"/>
      <c r="G5" s="45"/>
      <c r="H5" s="46"/>
      <c r="I5" s="48">
        <f>F5*G5*H5</f>
        <v>0</v>
      </c>
      <c r="J5" s="5"/>
    </row>
    <row r="6" spans="1:10" ht="90" customHeight="1">
      <c r="A6" s="27" t="s">
        <v>66</v>
      </c>
      <c r="B6" s="117"/>
      <c r="C6" s="118"/>
      <c r="D6" s="118"/>
      <c r="E6" s="118"/>
      <c r="F6" s="118"/>
      <c r="G6" s="118"/>
      <c r="H6" s="118"/>
      <c r="I6" s="29">
        <v>0</v>
      </c>
      <c r="J6" s="5"/>
    </row>
    <row r="7" spans="1:10" ht="60.75" customHeight="1">
      <c r="A7" s="119" t="s">
        <v>67</v>
      </c>
      <c r="B7" s="120"/>
      <c r="C7" s="120"/>
      <c r="D7" s="120"/>
      <c r="E7" s="120"/>
      <c r="F7" s="120"/>
      <c r="G7" s="120"/>
      <c r="H7" s="120"/>
      <c r="I7" s="120"/>
      <c r="J7" s="74"/>
    </row>
    <row r="9" spans="1:10">
      <c r="A9" s="74"/>
      <c r="B9" s="83"/>
      <c r="C9" s="83"/>
      <c r="D9" s="83"/>
      <c r="E9" s="83"/>
      <c r="F9" s="83"/>
      <c r="G9" s="83"/>
      <c r="H9" s="83"/>
      <c r="I9" s="81"/>
      <c r="J9" s="74"/>
    </row>
  </sheetData>
  <mergeCells count="5">
    <mergeCell ref="A2:H2"/>
    <mergeCell ref="B1:H1"/>
    <mergeCell ref="I2:I3"/>
    <mergeCell ref="B6:H6"/>
    <mergeCell ref="A7:I7"/>
  </mergeCells>
  <phoneticPr fontId="35"/>
  <conditionalFormatting sqref="A4:H5 I4:I6 A6:B6">
    <cfRule type="expression" dxfId="16"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960F-80C3-48CA-960A-B36B11005CB6}">
  <sheetPr>
    <tabColor theme="0" tint="-0.499984740745262"/>
    <pageSetUpPr fitToPage="1"/>
  </sheetPr>
  <dimension ref="A1:J9"/>
  <sheetViews>
    <sheetView view="pageBreakPreview" zoomScale="70" zoomScaleNormal="115" zoomScaleSheetLayoutView="70" workbookViewId="0"/>
  </sheetViews>
  <sheetFormatPr defaultColWidth="9" defaultRowHeight="13.2"/>
  <cols>
    <col min="1" max="1" width="37.88671875" style="41" customWidth="1"/>
    <col min="2" max="2" width="15.5546875" style="47" customWidth="1"/>
    <col min="3" max="5" width="15.109375" style="47" customWidth="1"/>
    <col min="6" max="6" width="16.44140625" style="47" customWidth="1"/>
    <col min="7" max="7" width="24.33203125" style="47" customWidth="1"/>
    <col min="8" max="8" width="19.6640625" style="47" customWidth="1"/>
    <col min="9" max="9" width="42.109375" style="41" customWidth="1"/>
    <col min="10" max="10" width="187.33203125" style="40" customWidth="1"/>
    <col min="11" max="16" width="14.6640625" style="41" customWidth="1"/>
    <col min="17" max="17" width="18.88671875" style="41" customWidth="1"/>
    <col min="18" max="18" width="9" style="41"/>
    <col min="19" max="25" width="9" style="41" customWidth="1"/>
    <col min="26" max="16384" width="9" style="41"/>
  </cols>
  <sheetData>
    <row r="1" spans="1:10" ht="73.5" customHeight="1">
      <c r="A1" s="39" t="s">
        <v>52</v>
      </c>
      <c r="B1" s="113" t="s">
        <v>53</v>
      </c>
      <c r="C1" s="114"/>
      <c r="D1" s="114"/>
      <c r="E1" s="114"/>
      <c r="F1" s="114"/>
      <c r="G1" s="114"/>
      <c r="H1" s="114"/>
      <c r="I1" s="15"/>
      <c r="J1" s="74"/>
    </row>
    <row r="2" spans="1:10" ht="41.25" customHeight="1">
      <c r="A2" s="111" t="s">
        <v>54</v>
      </c>
      <c r="B2" s="112"/>
      <c r="C2" s="112"/>
      <c r="D2" s="112"/>
      <c r="E2" s="112"/>
      <c r="F2" s="112"/>
      <c r="G2" s="112"/>
      <c r="H2" s="112"/>
      <c r="I2" s="115" t="s">
        <v>55</v>
      </c>
      <c r="J2" s="5"/>
    </row>
    <row r="3" spans="1:10" ht="72.75" customHeight="1">
      <c r="A3" s="42" t="s">
        <v>56</v>
      </c>
      <c r="B3" s="43" t="s">
        <v>57</v>
      </c>
      <c r="C3" s="43" t="s">
        <v>58</v>
      </c>
      <c r="D3" s="43" t="s">
        <v>59</v>
      </c>
      <c r="E3" s="43" t="s">
        <v>60</v>
      </c>
      <c r="F3" s="43" t="s">
        <v>61</v>
      </c>
      <c r="G3" s="43" t="s">
        <v>62</v>
      </c>
      <c r="H3" s="43" t="s">
        <v>63</v>
      </c>
      <c r="I3" s="116"/>
      <c r="J3" s="5" t="s">
        <v>31</v>
      </c>
    </row>
    <row r="4" spans="1:10" ht="84.75" customHeight="1">
      <c r="A4" s="27" t="s">
        <v>64</v>
      </c>
      <c r="B4" s="85">
        <v>100000</v>
      </c>
      <c r="C4" s="58">
        <v>4000</v>
      </c>
      <c r="D4" s="64">
        <f>C4/B4</f>
        <v>0.04</v>
      </c>
      <c r="E4" s="65">
        <f>(D4-0.02)*B4</f>
        <v>2000</v>
      </c>
      <c r="F4" s="66">
        <v>1000</v>
      </c>
      <c r="G4" s="67">
        <v>6</v>
      </c>
      <c r="H4" s="73">
        <v>5.5</v>
      </c>
      <c r="I4" s="68">
        <f>F4*G4*H4</f>
        <v>33000</v>
      </c>
      <c r="J4" s="5"/>
    </row>
    <row r="5" spans="1:10" ht="93.75" customHeight="1">
      <c r="A5" s="27" t="s">
        <v>65</v>
      </c>
      <c r="B5" s="29"/>
      <c r="C5" s="29"/>
      <c r="D5" s="51" t="e">
        <f>C5/B5</f>
        <v>#DIV/0!</v>
      </c>
      <c r="E5" s="52" t="e">
        <f>(D5-0.02)*B5</f>
        <v>#DIV/0!</v>
      </c>
      <c r="F5" s="44"/>
      <c r="G5" s="45"/>
      <c r="H5" s="46"/>
      <c r="I5" s="48">
        <f>F5*G5*H5</f>
        <v>0</v>
      </c>
      <c r="J5" s="5"/>
    </row>
    <row r="6" spans="1:10" ht="90" customHeight="1">
      <c r="A6" s="27" t="s">
        <v>66</v>
      </c>
      <c r="B6" s="117"/>
      <c r="C6" s="118"/>
      <c r="D6" s="118"/>
      <c r="E6" s="118"/>
      <c r="F6" s="118"/>
      <c r="G6" s="118"/>
      <c r="H6" s="118"/>
      <c r="I6" s="29">
        <v>0</v>
      </c>
      <c r="J6" s="5"/>
    </row>
    <row r="7" spans="1:10" ht="60.75" customHeight="1">
      <c r="A7" s="121" t="s">
        <v>172</v>
      </c>
      <c r="B7" s="120"/>
      <c r="C7" s="120"/>
      <c r="D7" s="120"/>
      <c r="E7" s="120"/>
      <c r="F7" s="120"/>
      <c r="G7" s="120"/>
      <c r="H7" s="120"/>
      <c r="I7" s="120"/>
      <c r="J7" s="74"/>
    </row>
    <row r="9" spans="1:10">
      <c r="A9" s="74"/>
      <c r="B9" s="83"/>
      <c r="C9" s="83"/>
      <c r="D9" s="83"/>
      <c r="E9" s="83"/>
      <c r="F9" s="83"/>
      <c r="G9" s="83"/>
      <c r="H9" s="83"/>
      <c r="I9" s="81"/>
      <c r="J9" s="74"/>
    </row>
  </sheetData>
  <mergeCells count="5">
    <mergeCell ref="B1:H1"/>
    <mergeCell ref="A2:H2"/>
    <mergeCell ref="I2:I3"/>
    <mergeCell ref="B6:H6"/>
    <mergeCell ref="A7:I7"/>
  </mergeCells>
  <phoneticPr fontId="35"/>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75</v>
      </c>
      <c r="B1" s="3" t="s">
        <v>76</v>
      </c>
      <c r="C1" s="12" t="s">
        <v>77</v>
      </c>
      <c r="D1" s="10" t="s">
        <v>78</v>
      </c>
      <c r="E1" s="6" t="s">
        <v>79</v>
      </c>
      <c r="F1" s="8" t="s">
        <v>80</v>
      </c>
      <c r="G1" s="8" t="s">
        <v>81</v>
      </c>
      <c r="H1" s="8" t="s">
        <v>82</v>
      </c>
      <c r="I1" s="8" t="s">
        <v>83</v>
      </c>
      <c r="J1" s="10" t="s">
        <v>84</v>
      </c>
      <c r="K1" s="6" t="s">
        <v>79</v>
      </c>
      <c r="L1" s="8" t="s">
        <v>80</v>
      </c>
      <c r="M1" s="8" t="s">
        <v>81</v>
      </c>
      <c r="N1" s="8" t="s">
        <v>82</v>
      </c>
      <c r="O1" s="8" t="s">
        <v>83</v>
      </c>
      <c r="P1" s="10" t="s">
        <v>85</v>
      </c>
      <c r="Q1" s="6" t="s">
        <v>79</v>
      </c>
      <c r="R1" s="8" t="s">
        <v>80</v>
      </c>
      <c r="S1" s="8" t="s">
        <v>81</v>
      </c>
      <c r="T1" s="8" t="s">
        <v>82</v>
      </c>
      <c r="U1" s="8" t="s">
        <v>83</v>
      </c>
      <c r="V1" s="10" t="s">
        <v>86</v>
      </c>
      <c r="W1" s="6" t="s">
        <v>79</v>
      </c>
      <c r="X1" s="8" t="s">
        <v>80</v>
      </c>
      <c r="Y1" s="8" t="s">
        <v>81</v>
      </c>
      <c r="Z1" s="8" t="s">
        <v>82</v>
      </c>
      <c r="AA1" s="8" t="s">
        <v>83</v>
      </c>
      <c r="AB1" s="10" t="s">
        <v>87</v>
      </c>
      <c r="AC1" s="6" t="s">
        <v>79</v>
      </c>
      <c r="AD1" s="8" t="s">
        <v>80</v>
      </c>
      <c r="AE1" s="8" t="s">
        <v>81</v>
      </c>
      <c r="AF1" s="8" t="s">
        <v>82</v>
      </c>
      <c r="AG1" s="8" t="s">
        <v>83</v>
      </c>
      <c r="AH1" s="10" t="s">
        <v>88</v>
      </c>
      <c r="AI1" s="6" t="s">
        <v>79</v>
      </c>
      <c r="AJ1" s="8" t="s">
        <v>80</v>
      </c>
      <c r="AK1" s="8" t="s">
        <v>81</v>
      </c>
      <c r="AL1" s="8" t="s">
        <v>82</v>
      </c>
      <c r="AM1" s="8" t="s">
        <v>83</v>
      </c>
      <c r="AN1" s="10" t="s">
        <v>89</v>
      </c>
      <c r="AO1" s="6" t="s">
        <v>79</v>
      </c>
      <c r="AP1" s="8" t="s">
        <v>80</v>
      </c>
      <c r="AQ1" s="8" t="s">
        <v>81</v>
      </c>
      <c r="AR1" s="8" t="s">
        <v>82</v>
      </c>
      <c r="AS1" s="8" t="s">
        <v>83</v>
      </c>
      <c r="AT1" s="10" t="s">
        <v>90</v>
      </c>
      <c r="AU1" s="6" t="s">
        <v>79</v>
      </c>
      <c r="AV1" s="8" t="s">
        <v>80</v>
      </c>
      <c r="AW1" s="8" t="s">
        <v>81</v>
      </c>
      <c r="AX1" s="8" t="s">
        <v>82</v>
      </c>
      <c r="AY1" s="8" t="s">
        <v>83</v>
      </c>
      <c r="AZ1" s="10" t="s">
        <v>91</v>
      </c>
      <c r="BA1" s="6" t="s">
        <v>79</v>
      </c>
      <c r="BB1" s="8" t="s">
        <v>80</v>
      </c>
      <c r="BC1" s="8" t="s">
        <v>81</v>
      </c>
      <c r="BD1" s="8" t="s">
        <v>82</v>
      </c>
      <c r="BE1" s="8" t="s">
        <v>83</v>
      </c>
      <c r="BF1" s="10" t="s">
        <v>92</v>
      </c>
      <c r="BG1" s="6" t="s">
        <v>79</v>
      </c>
      <c r="BH1" s="8" t="s">
        <v>80</v>
      </c>
      <c r="BI1" s="8" t="s">
        <v>81</v>
      </c>
      <c r="BJ1" s="8" t="s">
        <v>82</v>
      </c>
      <c r="BK1" s="8" t="s">
        <v>83</v>
      </c>
      <c r="BL1" s="10" t="s">
        <v>93</v>
      </c>
      <c r="BM1" s="6" t="s">
        <v>79</v>
      </c>
      <c r="BN1" s="8" t="s">
        <v>80</v>
      </c>
      <c r="BO1" s="8" t="s">
        <v>81</v>
      </c>
      <c r="BP1" s="8" t="s">
        <v>82</v>
      </c>
      <c r="BQ1" s="8" t="s">
        <v>83</v>
      </c>
      <c r="BR1" s="10" t="s">
        <v>94</v>
      </c>
      <c r="BS1" s="6" t="s">
        <v>79</v>
      </c>
      <c r="BT1" s="8" t="s">
        <v>80</v>
      </c>
      <c r="BU1" s="8" t="s">
        <v>81</v>
      </c>
      <c r="BV1" s="8" t="s">
        <v>82</v>
      </c>
      <c r="BW1" s="8" t="s">
        <v>83</v>
      </c>
      <c r="BX1" s="10" t="s">
        <v>95</v>
      </c>
      <c r="BY1" s="6" t="s">
        <v>79</v>
      </c>
      <c r="BZ1" s="8" t="s">
        <v>80</v>
      </c>
      <c r="CA1" s="8" t="s">
        <v>81</v>
      </c>
      <c r="CB1" s="8" t="s">
        <v>82</v>
      </c>
      <c r="CC1" s="8" t="s">
        <v>83</v>
      </c>
      <c r="CD1" s="10" t="s">
        <v>96</v>
      </c>
      <c r="CE1" s="6" t="s">
        <v>79</v>
      </c>
      <c r="CF1" s="8" t="s">
        <v>80</v>
      </c>
      <c r="CG1" s="8" t="s">
        <v>81</v>
      </c>
      <c r="CH1" s="8" t="s">
        <v>82</v>
      </c>
      <c r="CI1" s="8" t="s">
        <v>83</v>
      </c>
      <c r="CJ1" s="10" t="s">
        <v>97</v>
      </c>
      <c r="CK1" s="6" t="s">
        <v>79</v>
      </c>
      <c r="CL1" s="8" t="s">
        <v>80</v>
      </c>
      <c r="CM1" s="8" t="s">
        <v>81</v>
      </c>
      <c r="CN1" s="8" t="s">
        <v>82</v>
      </c>
      <c r="CO1" s="8" t="s">
        <v>83</v>
      </c>
      <c r="CP1" s="10" t="s">
        <v>98</v>
      </c>
      <c r="CQ1" s="6" t="s">
        <v>79</v>
      </c>
      <c r="CR1" s="8" t="s">
        <v>80</v>
      </c>
      <c r="CS1" s="8" t="s">
        <v>81</v>
      </c>
      <c r="CT1" s="8" t="s">
        <v>82</v>
      </c>
      <c r="CU1" s="8" t="s">
        <v>83</v>
      </c>
      <c r="CV1" s="10" t="s">
        <v>99</v>
      </c>
      <c r="CW1" s="6" t="s">
        <v>79</v>
      </c>
      <c r="CX1" s="8" t="s">
        <v>80</v>
      </c>
      <c r="CY1" s="8" t="s">
        <v>81</v>
      </c>
      <c r="CZ1" s="8" t="s">
        <v>82</v>
      </c>
      <c r="DA1" s="8" t="s">
        <v>83</v>
      </c>
      <c r="DB1" s="10" t="s">
        <v>100</v>
      </c>
      <c r="DC1" s="6" t="s">
        <v>79</v>
      </c>
      <c r="DD1" s="8" t="s">
        <v>80</v>
      </c>
      <c r="DE1" s="8" t="s">
        <v>81</v>
      </c>
      <c r="DF1" s="8" t="s">
        <v>82</v>
      </c>
      <c r="DG1" s="8" t="s">
        <v>83</v>
      </c>
      <c r="DH1" s="10" t="s">
        <v>101</v>
      </c>
      <c r="DI1" s="6" t="s">
        <v>79</v>
      </c>
      <c r="DJ1" s="8" t="s">
        <v>80</v>
      </c>
      <c r="DK1" s="8" t="s">
        <v>81</v>
      </c>
      <c r="DL1" s="8" t="s">
        <v>82</v>
      </c>
      <c r="DM1" s="8" t="s">
        <v>83</v>
      </c>
      <c r="DN1" s="10" t="s">
        <v>102</v>
      </c>
      <c r="DO1" s="6" t="s">
        <v>79</v>
      </c>
      <c r="DP1" s="8" t="s">
        <v>80</v>
      </c>
      <c r="DQ1" s="8" t="s">
        <v>81</v>
      </c>
      <c r="DR1" s="8" t="s">
        <v>82</v>
      </c>
      <c r="DS1" s="8" t="s">
        <v>103</v>
      </c>
      <c r="DT1" s="10" t="s">
        <v>104</v>
      </c>
      <c r="DU1" s="6" t="s">
        <v>79</v>
      </c>
      <c r="DV1" s="8" t="s">
        <v>80</v>
      </c>
      <c r="DW1" s="8" t="s">
        <v>81</v>
      </c>
      <c r="DX1" s="8" t="s">
        <v>82</v>
      </c>
      <c r="DY1" s="8" t="s">
        <v>103</v>
      </c>
      <c r="DZ1" s="10" t="s">
        <v>105</v>
      </c>
      <c r="EA1" s="6" t="s">
        <v>79</v>
      </c>
      <c r="EB1" s="8" t="s">
        <v>80</v>
      </c>
      <c r="EC1" s="8" t="s">
        <v>81</v>
      </c>
      <c r="ED1" s="8" t="s">
        <v>82</v>
      </c>
      <c r="EE1" s="8" t="s">
        <v>103</v>
      </c>
      <c r="EF1" s="10" t="s">
        <v>106</v>
      </c>
      <c r="EG1" s="6" t="s">
        <v>79</v>
      </c>
      <c r="EH1" s="8" t="s">
        <v>80</v>
      </c>
      <c r="EI1" s="8" t="s">
        <v>81</v>
      </c>
      <c r="EJ1" s="8" t="s">
        <v>82</v>
      </c>
      <c r="EK1" s="8" t="s">
        <v>103</v>
      </c>
      <c r="EL1" s="10" t="s">
        <v>107</v>
      </c>
      <c r="EM1" s="6" t="s">
        <v>79</v>
      </c>
      <c r="EN1" s="8" t="s">
        <v>80</v>
      </c>
      <c r="EO1" s="8" t="s">
        <v>81</v>
      </c>
      <c r="EP1" s="8" t="s">
        <v>82</v>
      </c>
      <c r="EQ1" s="8" t="s">
        <v>103</v>
      </c>
      <c r="ER1" s="10" t="s">
        <v>108</v>
      </c>
      <c r="ES1" s="6" t="s">
        <v>79</v>
      </c>
      <c r="ET1" s="8" t="s">
        <v>80</v>
      </c>
      <c r="EU1" s="8" t="s">
        <v>81</v>
      </c>
      <c r="EV1" s="8" t="s">
        <v>82</v>
      </c>
      <c r="EW1" s="8" t="s">
        <v>103</v>
      </c>
      <c r="EX1" s="10" t="s">
        <v>109</v>
      </c>
      <c r="EY1" s="6" t="s">
        <v>79</v>
      </c>
      <c r="EZ1" s="8" t="s">
        <v>80</v>
      </c>
      <c r="FA1" s="8" t="s">
        <v>81</v>
      </c>
      <c r="FB1" s="8" t="s">
        <v>82</v>
      </c>
      <c r="FC1" s="8" t="s">
        <v>103</v>
      </c>
      <c r="FD1" s="10" t="s">
        <v>110</v>
      </c>
      <c r="FE1" s="6" t="s">
        <v>79</v>
      </c>
      <c r="FF1" s="8" t="s">
        <v>80</v>
      </c>
      <c r="FG1" s="8" t="s">
        <v>81</v>
      </c>
      <c r="FH1" s="8" t="s">
        <v>82</v>
      </c>
      <c r="FI1" s="8" t="s">
        <v>103</v>
      </c>
      <c r="FJ1" s="10" t="s">
        <v>111</v>
      </c>
      <c r="FK1" s="6" t="s">
        <v>79</v>
      </c>
      <c r="FL1" s="8" t="s">
        <v>80</v>
      </c>
      <c r="FM1" s="8" t="s">
        <v>81</v>
      </c>
      <c r="FN1" s="8" t="s">
        <v>82</v>
      </c>
      <c r="FO1" s="8" t="s">
        <v>103</v>
      </c>
      <c r="FP1" s="10" t="s">
        <v>112</v>
      </c>
      <c r="FQ1" s="6" t="s">
        <v>79</v>
      </c>
      <c r="FR1" s="8" t="s">
        <v>80</v>
      </c>
      <c r="FS1" s="8" t="s">
        <v>81</v>
      </c>
      <c r="FT1" s="8" t="s">
        <v>82</v>
      </c>
      <c r="FU1" s="8" t="s">
        <v>103</v>
      </c>
      <c r="FV1" s="10" t="s">
        <v>113</v>
      </c>
      <c r="FW1" s="6" t="s">
        <v>79</v>
      </c>
      <c r="FX1" s="8" t="s">
        <v>80</v>
      </c>
      <c r="FY1" s="8" t="s">
        <v>81</v>
      </c>
      <c r="FZ1" s="8" t="s">
        <v>82</v>
      </c>
      <c r="GA1" s="8" t="s">
        <v>103</v>
      </c>
      <c r="GB1" s="10" t="s">
        <v>114</v>
      </c>
      <c r="GC1" s="6" t="s">
        <v>79</v>
      </c>
      <c r="GD1" s="8" t="s">
        <v>80</v>
      </c>
      <c r="GE1" s="8" t="s">
        <v>81</v>
      </c>
      <c r="GF1" s="8" t="s">
        <v>82</v>
      </c>
      <c r="GG1" s="8" t="s">
        <v>103</v>
      </c>
      <c r="GH1" s="10" t="s">
        <v>115</v>
      </c>
      <c r="GI1" s="6" t="s">
        <v>79</v>
      </c>
      <c r="GJ1" s="8" t="s">
        <v>80</v>
      </c>
      <c r="GK1" s="8" t="s">
        <v>81</v>
      </c>
      <c r="GL1" s="8" t="s">
        <v>82</v>
      </c>
      <c r="GM1" s="8" t="s">
        <v>103</v>
      </c>
      <c r="GN1" s="10" t="s">
        <v>116</v>
      </c>
      <c r="GO1" s="6" t="s">
        <v>79</v>
      </c>
      <c r="GP1" s="8" t="s">
        <v>80</v>
      </c>
      <c r="GQ1" s="8" t="s">
        <v>81</v>
      </c>
      <c r="GR1" s="8" t="s">
        <v>82</v>
      </c>
      <c r="GS1" s="8" t="s">
        <v>103</v>
      </c>
      <c r="GT1" s="10" t="s">
        <v>117</v>
      </c>
      <c r="GU1" s="6" t="s">
        <v>79</v>
      </c>
      <c r="GV1" s="8" t="s">
        <v>80</v>
      </c>
      <c r="GW1" s="8" t="s">
        <v>81</v>
      </c>
      <c r="GX1" s="8" t="s">
        <v>82</v>
      </c>
      <c r="GY1" s="8" t="s">
        <v>103</v>
      </c>
      <c r="GZ1" s="10" t="s">
        <v>118</v>
      </c>
      <c r="HA1" s="6" t="s">
        <v>79</v>
      </c>
      <c r="HB1" s="8" t="s">
        <v>80</v>
      </c>
      <c r="HC1" s="8" t="s">
        <v>81</v>
      </c>
      <c r="HD1" s="8" t="s">
        <v>82</v>
      </c>
      <c r="HE1" s="8" t="s">
        <v>103</v>
      </c>
      <c r="HF1" s="11" t="s">
        <v>55</v>
      </c>
      <c r="HG1" s="10" t="s">
        <v>78</v>
      </c>
      <c r="HH1" s="6" t="s">
        <v>79</v>
      </c>
      <c r="HI1" s="8" t="s">
        <v>119</v>
      </c>
      <c r="HJ1" s="8" t="s">
        <v>120</v>
      </c>
      <c r="HK1" s="8" t="s">
        <v>121</v>
      </c>
      <c r="HL1" s="8" t="s">
        <v>122</v>
      </c>
      <c r="HM1" s="10" t="s">
        <v>84</v>
      </c>
      <c r="HN1" s="6" t="s">
        <v>79</v>
      </c>
      <c r="HO1" s="8" t="s">
        <v>119</v>
      </c>
      <c r="HP1" s="8" t="s">
        <v>120</v>
      </c>
      <c r="HQ1" s="8" t="s">
        <v>121</v>
      </c>
      <c r="HR1" s="8" t="s">
        <v>122</v>
      </c>
      <c r="HS1" s="10" t="s">
        <v>85</v>
      </c>
      <c r="HT1" s="6" t="s">
        <v>79</v>
      </c>
      <c r="HU1" s="8" t="s">
        <v>119</v>
      </c>
      <c r="HV1" s="8" t="s">
        <v>120</v>
      </c>
      <c r="HW1" s="8" t="s">
        <v>121</v>
      </c>
      <c r="HX1" s="8" t="s">
        <v>122</v>
      </c>
      <c r="HY1" s="10" t="s">
        <v>86</v>
      </c>
      <c r="HZ1" s="6" t="s">
        <v>79</v>
      </c>
      <c r="IA1" s="8" t="s">
        <v>119</v>
      </c>
      <c r="IB1" s="8" t="s">
        <v>120</v>
      </c>
      <c r="IC1" s="8" t="s">
        <v>121</v>
      </c>
      <c r="ID1" s="8" t="s">
        <v>122</v>
      </c>
      <c r="IE1" s="10" t="s">
        <v>87</v>
      </c>
      <c r="IF1" s="6" t="s">
        <v>79</v>
      </c>
      <c r="IG1" s="8" t="s">
        <v>119</v>
      </c>
      <c r="IH1" s="8" t="s">
        <v>120</v>
      </c>
      <c r="II1" s="8" t="s">
        <v>121</v>
      </c>
      <c r="IJ1" s="8" t="s">
        <v>122</v>
      </c>
      <c r="IK1" s="10" t="s">
        <v>88</v>
      </c>
      <c r="IL1" s="6" t="s">
        <v>79</v>
      </c>
      <c r="IM1" s="8" t="s">
        <v>119</v>
      </c>
      <c r="IN1" s="8" t="s">
        <v>120</v>
      </c>
      <c r="IO1" s="8" t="s">
        <v>121</v>
      </c>
      <c r="IP1" s="8" t="s">
        <v>122</v>
      </c>
      <c r="IQ1" s="10" t="s">
        <v>89</v>
      </c>
      <c r="IR1" s="6" t="s">
        <v>79</v>
      </c>
      <c r="IS1" s="8" t="s">
        <v>119</v>
      </c>
      <c r="IT1" s="8" t="s">
        <v>120</v>
      </c>
      <c r="IU1" s="8" t="s">
        <v>121</v>
      </c>
      <c r="IV1" s="8" t="s">
        <v>122</v>
      </c>
      <c r="IW1" s="10" t="s">
        <v>90</v>
      </c>
      <c r="IX1" s="6" t="s">
        <v>79</v>
      </c>
      <c r="IY1" s="8" t="s">
        <v>119</v>
      </c>
      <c r="IZ1" s="8" t="s">
        <v>120</v>
      </c>
      <c r="JA1" s="8" t="s">
        <v>121</v>
      </c>
      <c r="JB1" s="8" t="s">
        <v>122</v>
      </c>
      <c r="JC1" s="10" t="s">
        <v>91</v>
      </c>
      <c r="JD1" s="6" t="s">
        <v>79</v>
      </c>
      <c r="JE1" s="8" t="s">
        <v>119</v>
      </c>
      <c r="JF1" s="8" t="s">
        <v>120</v>
      </c>
      <c r="JG1" s="8" t="s">
        <v>121</v>
      </c>
      <c r="JH1" s="8" t="s">
        <v>122</v>
      </c>
      <c r="JI1" s="10" t="s">
        <v>92</v>
      </c>
      <c r="JJ1" s="6" t="s">
        <v>79</v>
      </c>
      <c r="JK1" s="8" t="s">
        <v>119</v>
      </c>
      <c r="JL1" s="8" t="s">
        <v>120</v>
      </c>
      <c r="JM1" s="8" t="s">
        <v>121</v>
      </c>
      <c r="JN1" s="8" t="s">
        <v>122</v>
      </c>
      <c r="JO1" s="10" t="s">
        <v>93</v>
      </c>
      <c r="JP1" s="6" t="s">
        <v>79</v>
      </c>
      <c r="JQ1" s="8" t="s">
        <v>119</v>
      </c>
      <c r="JR1" s="8" t="s">
        <v>120</v>
      </c>
      <c r="JS1" s="8" t="s">
        <v>121</v>
      </c>
      <c r="JT1" s="8" t="s">
        <v>122</v>
      </c>
      <c r="JU1" s="10" t="s">
        <v>94</v>
      </c>
      <c r="JV1" s="6" t="s">
        <v>79</v>
      </c>
      <c r="JW1" s="8" t="s">
        <v>119</v>
      </c>
      <c r="JX1" s="8" t="s">
        <v>120</v>
      </c>
      <c r="JY1" s="8" t="s">
        <v>121</v>
      </c>
      <c r="JZ1" s="8" t="s">
        <v>122</v>
      </c>
      <c r="KA1" s="10" t="s">
        <v>95</v>
      </c>
      <c r="KB1" s="6" t="s">
        <v>79</v>
      </c>
      <c r="KC1" s="8" t="s">
        <v>119</v>
      </c>
      <c r="KD1" s="8" t="s">
        <v>120</v>
      </c>
      <c r="KE1" s="8" t="s">
        <v>121</v>
      </c>
      <c r="KF1" s="8" t="s">
        <v>122</v>
      </c>
      <c r="KG1" s="10" t="s">
        <v>96</v>
      </c>
      <c r="KH1" s="6" t="s">
        <v>79</v>
      </c>
      <c r="KI1" s="8" t="s">
        <v>119</v>
      </c>
      <c r="KJ1" s="8" t="s">
        <v>120</v>
      </c>
      <c r="KK1" s="8" t="s">
        <v>121</v>
      </c>
      <c r="KL1" s="8" t="s">
        <v>122</v>
      </c>
      <c r="KM1" s="10" t="s">
        <v>97</v>
      </c>
      <c r="KN1" s="6" t="s">
        <v>79</v>
      </c>
      <c r="KO1" s="8" t="s">
        <v>119</v>
      </c>
      <c r="KP1" s="8" t="s">
        <v>120</v>
      </c>
      <c r="KQ1" s="8" t="s">
        <v>121</v>
      </c>
      <c r="KR1" s="8" t="s">
        <v>122</v>
      </c>
      <c r="KS1" s="10" t="s">
        <v>98</v>
      </c>
      <c r="KT1" s="6" t="s">
        <v>79</v>
      </c>
      <c r="KU1" s="8" t="s">
        <v>119</v>
      </c>
      <c r="KV1" s="8" t="s">
        <v>120</v>
      </c>
      <c r="KW1" s="8" t="s">
        <v>121</v>
      </c>
      <c r="KX1" s="8" t="s">
        <v>122</v>
      </c>
      <c r="KY1" s="10" t="s">
        <v>99</v>
      </c>
      <c r="KZ1" s="6" t="s">
        <v>79</v>
      </c>
      <c r="LA1" s="8" t="s">
        <v>119</v>
      </c>
      <c r="LB1" s="8" t="s">
        <v>120</v>
      </c>
      <c r="LC1" s="8" t="s">
        <v>121</v>
      </c>
      <c r="LD1" s="8" t="s">
        <v>122</v>
      </c>
      <c r="LE1" s="10" t="s">
        <v>100</v>
      </c>
      <c r="LF1" s="6" t="s">
        <v>79</v>
      </c>
      <c r="LG1" s="8" t="s">
        <v>119</v>
      </c>
      <c r="LH1" s="8" t="s">
        <v>120</v>
      </c>
      <c r="LI1" s="8" t="s">
        <v>121</v>
      </c>
      <c r="LJ1" s="8" t="s">
        <v>122</v>
      </c>
      <c r="LK1" s="10" t="s">
        <v>101</v>
      </c>
      <c r="LL1" s="6" t="s">
        <v>79</v>
      </c>
      <c r="LM1" s="8" t="s">
        <v>119</v>
      </c>
      <c r="LN1" s="8" t="s">
        <v>120</v>
      </c>
      <c r="LO1" s="8" t="s">
        <v>121</v>
      </c>
      <c r="LP1" s="8" t="s">
        <v>122</v>
      </c>
      <c r="LQ1" s="10" t="s">
        <v>102</v>
      </c>
      <c r="LR1" s="6" t="s">
        <v>79</v>
      </c>
      <c r="LS1" s="8" t="s">
        <v>119</v>
      </c>
      <c r="LT1" s="8" t="s">
        <v>120</v>
      </c>
      <c r="LU1" s="8" t="s">
        <v>121</v>
      </c>
      <c r="LV1" s="8" t="s">
        <v>122</v>
      </c>
      <c r="LW1" s="10" t="s">
        <v>104</v>
      </c>
      <c r="LX1" s="6" t="s">
        <v>79</v>
      </c>
      <c r="LY1" s="8" t="s">
        <v>119</v>
      </c>
      <c r="LZ1" s="8" t="s">
        <v>120</v>
      </c>
      <c r="MA1" s="8" t="s">
        <v>121</v>
      </c>
      <c r="MB1" s="8" t="s">
        <v>122</v>
      </c>
      <c r="MC1" s="10" t="s">
        <v>105</v>
      </c>
      <c r="MD1" s="6" t="s">
        <v>79</v>
      </c>
      <c r="ME1" s="8" t="s">
        <v>119</v>
      </c>
      <c r="MF1" s="8" t="s">
        <v>120</v>
      </c>
      <c r="MG1" s="8" t="s">
        <v>121</v>
      </c>
      <c r="MH1" s="8" t="s">
        <v>122</v>
      </c>
      <c r="MI1" s="10" t="s">
        <v>106</v>
      </c>
      <c r="MJ1" s="6" t="s">
        <v>79</v>
      </c>
      <c r="MK1" s="8" t="s">
        <v>119</v>
      </c>
      <c r="ML1" s="8" t="s">
        <v>120</v>
      </c>
      <c r="MM1" s="8" t="s">
        <v>121</v>
      </c>
      <c r="MN1" s="8" t="s">
        <v>122</v>
      </c>
      <c r="MO1" s="10" t="s">
        <v>107</v>
      </c>
      <c r="MP1" s="6" t="s">
        <v>79</v>
      </c>
      <c r="MQ1" s="8" t="s">
        <v>119</v>
      </c>
      <c r="MR1" s="8" t="s">
        <v>120</v>
      </c>
      <c r="MS1" s="8" t="s">
        <v>121</v>
      </c>
      <c r="MT1" s="8" t="s">
        <v>122</v>
      </c>
      <c r="MU1" s="10" t="s">
        <v>108</v>
      </c>
      <c r="MV1" s="6" t="s">
        <v>79</v>
      </c>
      <c r="MW1" s="8" t="s">
        <v>119</v>
      </c>
      <c r="MX1" s="8" t="s">
        <v>120</v>
      </c>
      <c r="MY1" s="8" t="s">
        <v>121</v>
      </c>
      <c r="MZ1" s="8" t="s">
        <v>122</v>
      </c>
      <c r="NA1" s="10" t="s">
        <v>109</v>
      </c>
      <c r="NB1" s="6" t="s">
        <v>79</v>
      </c>
      <c r="NC1" s="8" t="s">
        <v>119</v>
      </c>
      <c r="ND1" s="8" t="s">
        <v>120</v>
      </c>
      <c r="NE1" s="8" t="s">
        <v>121</v>
      </c>
      <c r="NF1" s="8" t="s">
        <v>122</v>
      </c>
      <c r="NG1" s="10" t="s">
        <v>110</v>
      </c>
      <c r="NH1" s="6" t="s">
        <v>79</v>
      </c>
      <c r="NI1" s="8" t="s">
        <v>119</v>
      </c>
      <c r="NJ1" s="8" t="s">
        <v>120</v>
      </c>
      <c r="NK1" s="8" t="s">
        <v>121</v>
      </c>
      <c r="NL1" s="8" t="s">
        <v>122</v>
      </c>
      <c r="NM1" s="10" t="s">
        <v>111</v>
      </c>
      <c r="NN1" s="6" t="s">
        <v>79</v>
      </c>
      <c r="NO1" s="8" t="s">
        <v>119</v>
      </c>
      <c r="NP1" s="8" t="s">
        <v>120</v>
      </c>
      <c r="NQ1" s="8" t="s">
        <v>121</v>
      </c>
      <c r="NR1" s="8" t="s">
        <v>122</v>
      </c>
      <c r="NS1" s="10" t="s">
        <v>112</v>
      </c>
      <c r="NT1" s="6" t="s">
        <v>79</v>
      </c>
      <c r="NU1" s="8" t="s">
        <v>119</v>
      </c>
      <c r="NV1" s="8" t="s">
        <v>120</v>
      </c>
      <c r="NW1" s="8" t="s">
        <v>121</v>
      </c>
      <c r="NX1" s="8" t="s">
        <v>122</v>
      </c>
      <c r="NY1" s="10" t="s">
        <v>113</v>
      </c>
      <c r="NZ1" s="6" t="s">
        <v>79</v>
      </c>
      <c r="OA1" s="8" t="s">
        <v>119</v>
      </c>
      <c r="OB1" s="8" t="s">
        <v>120</v>
      </c>
      <c r="OC1" s="8" t="s">
        <v>121</v>
      </c>
      <c r="OD1" s="8" t="s">
        <v>122</v>
      </c>
      <c r="OE1" s="10" t="s">
        <v>114</v>
      </c>
      <c r="OF1" s="6" t="s">
        <v>79</v>
      </c>
      <c r="OG1" s="8" t="s">
        <v>119</v>
      </c>
      <c r="OH1" s="8" t="s">
        <v>120</v>
      </c>
      <c r="OI1" s="8" t="s">
        <v>121</v>
      </c>
      <c r="OJ1" s="8" t="s">
        <v>122</v>
      </c>
      <c r="OK1" s="10" t="s">
        <v>115</v>
      </c>
      <c r="OL1" s="6" t="s">
        <v>79</v>
      </c>
      <c r="OM1" s="8" t="s">
        <v>119</v>
      </c>
      <c r="ON1" s="8" t="s">
        <v>120</v>
      </c>
      <c r="OO1" s="8" t="s">
        <v>121</v>
      </c>
      <c r="OP1" s="8" t="s">
        <v>122</v>
      </c>
      <c r="OQ1" s="10" t="s">
        <v>116</v>
      </c>
      <c r="OR1" s="6" t="s">
        <v>79</v>
      </c>
      <c r="OS1" s="8" t="s">
        <v>119</v>
      </c>
      <c r="OT1" s="8" t="s">
        <v>120</v>
      </c>
      <c r="OU1" s="8" t="s">
        <v>121</v>
      </c>
      <c r="OV1" s="8" t="s">
        <v>122</v>
      </c>
      <c r="OW1" s="10" t="s">
        <v>117</v>
      </c>
      <c r="OX1" s="6" t="s">
        <v>79</v>
      </c>
      <c r="OY1" s="8" t="s">
        <v>119</v>
      </c>
      <c r="OZ1" s="8" t="s">
        <v>120</v>
      </c>
      <c r="PA1" s="8" t="s">
        <v>121</v>
      </c>
      <c r="PB1" s="8" t="s">
        <v>122</v>
      </c>
      <c r="PC1" s="10" t="s">
        <v>118</v>
      </c>
      <c r="PD1" s="6" t="s">
        <v>79</v>
      </c>
      <c r="PE1" s="8" t="s">
        <v>119</v>
      </c>
      <c r="PF1" s="8" t="s">
        <v>120</v>
      </c>
      <c r="PG1" s="8" t="s">
        <v>121</v>
      </c>
      <c r="PH1" s="8" t="s">
        <v>122</v>
      </c>
    </row>
    <row r="2" spans="1:424" ht="52.8">
      <c r="A2" s="122">
        <f>【総額及び平均額】賃上げ支援事業実績報告書!$E3</f>
        <v>0</v>
      </c>
      <c r="B2" s="122">
        <f>【総額及び平均額】賃上げ支援事業実績報告書!$E4</f>
        <v>0</v>
      </c>
      <c r="C2" s="13"/>
      <c r="D2" s="7" t="e">
        <f>【総額及び平均額】賃上げ支援事業実績報告書!#REF!</f>
        <v>#REF!</v>
      </c>
      <c r="E2" s="7" t="str">
        <f>【総額及び平均額】賃上げ支援事業実績報告書!$B9</f>
        <v>①対象人数
（常勤換算数）</v>
      </c>
      <c r="F2" s="7">
        <f>【総額及び平均額】賃上げ支援事業実績報告書!$B10</f>
        <v>0</v>
      </c>
      <c r="G2" s="7" t="e">
        <f>【総額及び平均額】賃上げ支援事業実績報告書!#REF!</f>
        <v>#REF!</v>
      </c>
      <c r="H2" s="7">
        <f>【総額及び平均額】賃上げ支援事業実績報告書!$B13</f>
        <v>0</v>
      </c>
      <c r="I2" s="7">
        <f>【総額及び平均額】賃上げ支援事業実績報告書!$B14</f>
        <v>0</v>
      </c>
      <c r="J2" s="7" t="e">
        <f>【総額及び平均額】賃上げ支援事業実績報告書!#REF!</f>
        <v>#REF!</v>
      </c>
      <c r="K2" s="7" t="str">
        <f>【総額及び平均額】賃上げ支援事業実績報告書!$B16</f>
        <v>①対象人数
（常勤換算数）</v>
      </c>
      <c r="L2" s="7" t="e">
        <f>【総額及び平均額】賃上げ支援事業実績報告書!#REF!</f>
        <v>#REF!</v>
      </c>
      <c r="M2" s="7" t="e">
        <f>【総額及び平均額】賃上げ支援事業実績報告書!#REF!</f>
        <v>#REF!</v>
      </c>
      <c r="N2" s="7" t="e">
        <f>【総額及び平均額】賃上げ支援事業実績報告書!#REF!</f>
        <v>#REF!</v>
      </c>
      <c r="O2" s="7" t="e">
        <f>【総額及び平均額】賃上げ支援事業実績報告書!#REF!</f>
        <v>#REF!</v>
      </c>
      <c r="P2" s="7" t="e">
        <f>【総額及び平均額】賃上げ支援事業実績報告書!#REF!</f>
        <v>#REF!</v>
      </c>
      <c r="Q2" s="7" t="e">
        <f>【総額及び平均額】賃上げ支援事業実績報告書!#REF!</f>
        <v>#REF!</v>
      </c>
      <c r="R2" s="7" t="e">
        <f>【総額及び平均額】賃上げ支援事業実績報告書!#REF!</f>
        <v>#REF!</v>
      </c>
      <c r="S2" s="7" t="e">
        <f>【総額及び平均額】賃上げ支援事業実績報告書!#REF!</f>
        <v>#REF!</v>
      </c>
      <c r="T2" s="7" t="e">
        <f>【総額及び平均額】賃上げ支援事業実績報告書!#REF!</f>
        <v>#REF!</v>
      </c>
      <c r="U2" s="7" t="e">
        <f>【総額及び平均額】賃上げ支援事業実績報告書!#REF!</f>
        <v>#REF!</v>
      </c>
      <c r="V2" s="7" t="e">
        <f>【総額及び平均額】賃上げ支援事業実績報告書!#REF!</f>
        <v>#REF!</v>
      </c>
      <c r="W2" s="7" t="e">
        <f>【総額及び平均額】賃上げ支援事業実績報告書!#REF!</f>
        <v>#REF!</v>
      </c>
      <c r="X2" s="7" t="e">
        <f>【総額及び平均額】賃上げ支援事業実績報告書!#REF!</f>
        <v>#REF!</v>
      </c>
      <c r="Y2" s="7" t="e">
        <f>【総額及び平均額】賃上げ支援事業実績報告書!#REF!</f>
        <v>#REF!</v>
      </c>
      <c r="Z2" s="7" t="e">
        <f>【総額及び平均額】賃上げ支援事業実績報告書!#REF!</f>
        <v>#REF!</v>
      </c>
      <c r="AA2" s="7" t="e">
        <f>【総額及び平均額】賃上げ支援事業実績報告書!#REF!</f>
        <v>#REF!</v>
      </c>
      <c r="AB2" s="7" t="e">
        <f>【総額及び平均額】賃上げ支援事業実績報告書!#REF!</f>
        <v>#REF!</v>
      </c>
      <c r="AC2" s="7" t="e">
        <f>【総額及び平均額】賃上げ支援事業実績報告書!#REF!</f>
        <v>#REF!</v>
      </c>
      <c r="AD2" s="7" t="e">
        <f>【総額及び平均額】賃上げ支援事業実績報告書!#REF!</f>
        <v>#REF!</v>
      </c>
      <c r="AE2" s="7" t="e">
        <f>【総額及び平均額】賃上げ支援事業実績報告書!#REF!</f>
        <v>#REF!</v>
      </c>
      <c r="AF2" s="7" t="e">
        <f>【総額及び平均額】賃上げ支援事業実績報告書!#REF!</f>
        <v>#REF!</v>
      </c>
      <c r="AG2" s="7" t="e">
        <f>【総額及び平均額】賃上げ支援事業実績報告書!#REF!</f>
        <v>#REF!</v>
      </c>
      <c r="AH2" s="7" t="e">
        <f>【総額及び平均額】賃上げ支援事業実績報告書!#REF!</f>
        <v>#REF!</v>
      </c>
      <c r="AI2" s="7" t="e">
        <f>【総額及び平均額】賃上げ支援事業実績報告書!#REF!</f>
        <v>#REF!</v>
      </c>
      <c r="AJ2" s="7" t="e">
        <f>【総額及び平均額】賃上げ支援事業実績報告書!#REF!</f>
        <v>#REF!</v>
      </c>
      <c r="AK2" s="7" t="e">
        <f>【総額及び平均額】賃上げ支援事業実績報告書!#REF!</f>
        <v>#REF!</v>
      </c>
      <c r="AL2" s="7" t="e">
        <f>【総額及び平均額】賃上げ支援事業実績報告書!#REF!</f>
        <v>#REF!</v>
      </c>
      <c r="AM2" s="7" t="e">
        <f>【総額及び平均額】賃上げ支援事業実績報告書!#REF!</f>
        <v>#REF!</v>
      </c>
      <c r="AN2" s="7" t="e">
        <f>【総額及び平均額】賃上げ支援事業実績報告書!#REF!</f>
        <v>#REF!</v>
      </c>
      <c r="AO2" s="7" t="e">
        <f>【総額及び平均額】賃上げ支援事業実績報告書!#REF!</f>
        <v>#REF!</v>
      </c>
      <c r="AP2" s="7" t="e">
        <f>【総額及び平均額】賃上げ支援事業実績報告書!#REF!</f>
        <v>#REF!</v>
      </c>
      <c r="AQ2" s="7" t="e">
        <f>【総額及び平均額】賃上げ支援事業実績報告書!#REF!</f>
        <v>#REF!</v>
      </c>
      <c r="AR2" s="7" t="e">
        <f>【総額及び平均額】賃上げ支援事業実績報告書!#REF!</f>
        <v>#REF!</v>
      </c>
      <c r="AS2" s="7" t="e">
        <f>【総額及び平均額】賃上げ支援事業実績報告書!#REF!</f>
        <v>#REF!</v>
      </c>
      <c r="AT2" s="7" t="e">
        <f>【総額及び平均額】賃上げ支援事業実績報告書!#REF!</f>
        <v>#REF!</v>
      </c>
      <c r="AU2" s="7" t="e">
        <f>【総額及び平均額】賃上げ支援事業実績報告書!#REF!</f>
        <v>#REF!</v>
      </c>
      <c r="AV2" s="7" t="e">
        <f>【総額及び平均額】賃上げ支援事業実績報告書!#REF!</f>
        <v>#REF!</v>
      </c>
      <c r="AW2" s="7" t="e">
        <f>【総額及び平均額】賃上げ支援事業実績報告書!#REF!</f>
        <v>#REF!</v>
      </c>
      <c r="AX2" s="7" t="e">
        <f>【総額及び平均額】賃上げ支援事業実績報告書!#REF!</f>
        <v>#REF!</v>
      </c>
      <c r="AY2" s="7" t="e">
        <f>【総額及び平均額】賃上げ支援事業実績報告書!#REF!</f>
        <v>#REF!</v>
      </c>
      <c r="AZ2" s="7" t="e">
        <f>【総額及び平均額】賃上げ支援事業実績報告書!#REF!</f>
        <v>#REF!</v>
      </c>
      <c r="BA2" s="7" t="e">
        <f>【総額及び平均額】賃上げ支援事業実績報告書!#REF!</f>
        <v>#REF!</v>
      </c>
      <c r="BB2" s="7" t="e">
        <f>【総額及び平均額】賃上げ支援事業実績報告書!#REF!</f>
        <v>#REF!</v>
      </c>
      <c r="BC2" s="7" t="e">
        <f>【総額及び平均額】賃上げ支援事業実績報告書!#REF!</f>
        <v>#REF!</v>
      </c>
      <c r="BD2" s="7" t="e">
        <f>【総額及び平均額】賃上げ支援事業実績報告書!#REF!</f>
        <v>#REF!</v>
      </c>
      <c r="BE2" s="7" t="e">
        <f>【総額及び平均額】賃上げ支援事業実績報告書!#REF!</f>
        <v>#REF!</v>
      </c>
      <c r="BF2" s="7" t="e">
        <f>【総額及び平均額】賃上げ支援事業実績報告書!#REF!</f>
        <v>#REF!</v>
      </c>
      <c r="BG2" s="7" t="e">
        <f>【総額及び平均額】賃上げ支援事業実績報告書!#REF!</f>
        <v>#REF!</v>
      </c>
      <c r="BH2" s="7" t="e">
        <f>【総額及び平均額】賃上げ支援事業実績報告書!#REF!</f>
        <v>#REF!</v>
      </c>
      <c r="BI2" s="7" t="e">
        <f>【総額及び平均額】賃上げ支援事業実績報告書!#REF!</f>
        <v>#REF!</v>
      </c>
      <c r="BJ2" s="7" t="e">
        <f>【総額及び平均額】賃上げ支援事業実績報告書!#REF!</f>
        <v>#REF!</v>
      </c>
      <c r="BK2" s="7" t="e">
        <f>【総額及び平均額】賃上げ支援事業実績報告書!#REF!</f>
        <v>#REF!</v>
      </c>
      <c r="BL2" s="7" t="e">
        <f>【総額及び平均額】賃上げ支援事業実績報告書!#REF!</f>
        <v>#REF!</v>
      </c>
      <c r="BM2" s="7" t="e">
        <f>【総額及び平均額】賃上げ支援事業実績報告書!#REF!</f>
        <v>#REF!</v>
      </c>
      <c r="BN2" s="7" t="e">
        <f>【総額及び平均額】賃上げ支援事業実績報告書!#REF!</f>
        <v>#REF!</v>
      </c>
      <c r="BO2" s="7" t="e">
        <f>【総額及び平均額】賃上げ支援事業実績報告書!#REF!</f>
        <v>#REF!</v>
      </c>
      <c r="BP2" s="7" t="e">
        <f>【総額及び平均額】賃上げ支援事業実績報告書!#REF!</f>
        <v>#REF!</v>
      </c>
      <c r="BQ2" s="7" t="e">
        <f>【総額及び平均額】賃上げ支援事業実績報告書!#REF!</f>
        <v>#REF!</v>
      </c>
      <c r="BR2" s="7" t="e">
        <f>【総額及び平均額】賃上げ支援事業実績報告書!#REF!</f>
        <v>#REF!</v>
      </c>
      <c r="BS2" s="7" t="e">
        <f>【総額及び平均額】賃上げ支援事業実績報告書!#REF!</f>
        <v>#REF!</v>
      </c>
      <c r="BT2" s="7" t="e">
        <f>【総額及び平均額】賃上げ支援事業実績報告書!#REF!</f>
        <v>#REF!</v>
      </c>
      <c r="BU2" s="7" t="e">
        <f>【総額及び平均額】賃上げ支援事業実績報告書!#REF!</f>
        <v>#REF!</v>
      </c>
      <c r="BV2" s="7" t="e">
        <f>【総額及び平均額】賃上げ支援事業実績報告書!#REF!</f>
        <v>#REF!</v>
      </c>
      <c r="BW2" s="7" t="e">
        <f>【総額及び平均額】賃上げ支援事業実績報告書!#REF!</f>
        <v>#REF!</v>
      </c>
      <c r="BX2" s="7" t="e">
        <f>【総額及び平均額】賃上げ支援事業実績報告書!#REF!</f>
        <v>#REF!</v>
      </c>
      <c r="BY2" s="7" t="e">
        <f>【総額及び平均額】賃上げ支援事業実績報告書!#REF!</f>
        <v>#REF!</v>
      </c>
      <c r="BZ2" s="7" t="e">
        <f>【総額及び平均額】賃上げ支援事業実績報告書!#REF!</f>
        <v>#REF!</v>
      </c>
      <c r="CA2" s="7" t="e">
        <f>【総額及び平均額】賃上げ支援事業実績報告書!#REF!</f>
        <v>#REF!</v>
      </c>
      <c r="CB2" s="7" t="e">
        <f>【総額及び平均額】賃上げ支援事業実績報告書!#REF!</f>
        <v>#REF!</v>
      </c>
      <c r="CC2" s="7" t="e">
        <f>【総額及び平均額】賃上げ支援事業実績報告書!#REF!</f>
        <v>#REF!</v>
      </c>
      <c r="CD2" s="7" t="e">
        <f>【総額及び平均額】賃上げ支援事業実績報告書!#REF!</f>
        <v>#REF!</v>
      </c>
      <c r="CE2" s="7" t="e">
        <f>【総額及び平均額】賃上げ支援事業実績報告書!#REF!</f>
        <v>#REF!</v>
      </c>
      <c r="CF2" s="7" t="e">
        <f>【総額及び平均額】賃上げ支援事業実績報告書!#REF!</f>
        <v>#REF!</v>
      </c>
      <c r="CG2" s="7" t="e">
        <f>【総額及び平均額】賃上げ支援事業実績報告書!#REF!</f>
        <v>#REF!</v>
      </c>
      <c r="CH2" s="7" t="e">
        <f>【総額及び平均額】賃上げ支援事業実績報告書!#REF!</f>
        <v>#REF!</v>
      </c>
      <c r="CI2" s="7" t="e">
        <f>【総額及び平均額】賃上げ支援事業実績報告書!#REF!</f>
        <v>#REF!</v>
      </c>
      <c r="CJ2" s="7" t="e">
        <f>【総額及び平均額】賃上げ支援事業実績報告書!#REF!</f>
        <v>#REF!</v>
      </c>
      <c r="CK2" s="7" t="e">
        <f>【総額及び平均額】賃上げ支援事業実績報告書!#REF!</f>
        <v>#REF!</v>
      </c>
      <c r="CL2" s="7" t="e">
        <f>【総額及び平均額】賃上げ支援事業実績報告書!#REF!</f>
        <v>#REF!</v>
      </c>
      <c r="CM2" s="7" t="e">
        <f>【総額及び平均額】賃上げ支援事業実績報告書!#REF!</f>
        <v>#REF!</v>
      </c>
      <c r="CN2" s="7" t="e">
        <f>【総額及び平均額】賃上げ支援事業実績報告書!#REF!</f>
        <v>#REF!</v>
      </c>
      <c r="CO2" s="7" t="e">
        <f>【総額及び平均額】賃上げ支援事業実績報告書!#REF!</f>
        <v>#REF!</v>
      </c>
      <c r="CP2" s="7" t="e">
        <f>【総額及び平均額】賃上げ支援事業実績報告書!#REF!</f>
        <v>#REF!</v>
      </c>
      <c r="CQ2" s="7" t="e">
        <f>【総額及び平均額】賃上げ支援事業実績報告書!#REF!</f>
        <v>#REF!</v>
      </c>
      <c r="CR2" s="7" t="e">
        <f>【総額及び平均額】賃上げ支援事業実績報告書!#REF!</f>
        <v>#REF!</v>
      </c>
      <c r="CS2" s="7" t="e">
        <f>【総額及び平均額】賃上げ支援事業実績報告書!#REF!</f>
        <v>#REF!</v>
      </c>
      <c r="CT2" s="7" t="e">
        <f>【総額及び平均額】賃上げ支援事業実績報告書!#REF!</f>
        <v>#REF!</v>
      </c>
      <c r="CU2" s="7" t="e">
        <f>【総額及び平均額】賃上げ支援事業実績報告書!#REF!</f>
        <v>#REF!</v>
      </c>
      <c r="CV2" s="7" t="e">
        <f>【総額及び平均額】賃上げ支援事業実績報告書!#REF!</f>
        <v>#REF!</v>
      </c>
      <c r="CW2" s="7" t="e">
        <f>【総額及び平均額】賃上げ支援事業実績報告書!#REF!</f>
        <v>#REF!</v>
      </c>
      <c r="CX2" s="7" t="e">
        <f>【総額及び平均額】賃上げ支援事業実績報告書!#REF!</f>
        <v>#REF!</v>
      </c>
      <c r="CY2" s="7" t="e">
        <f>【総額及び平均額】賃上げ支援事業実績報告書!#REF!</f>
        <v>#REF!</v>
      </c>
      <c r="CZ2" s="7" t="e">
        <f>【総額及び平均額】賃上げ支援事業実績報告書!#REF!</f>
        <v>#REF!</v>
      </c>
      <c r="DA2" s="7" t="e">
        <f>【総額及び平均額】賃上げ支援事業実績報告書!#REF!</f>
        <v>#REF!</v>
      </c>
      <c r="DB2" s="7" t="e">
        <f>【総額及び平均額】賃上げ支援事業実績報告書!#REF!</f>
        <v>#REF!</v>
      </c>
      <c r="DC2" s="7" t="e">
        <f>【総額及び平均額】賃上げ支援事業実績報告書!#REF!</f>
        <v>#REF!</v>
      </c>
      <c r="DD2" s="7" t="e">
        <f>【総額及び平均額】賃上げ支援事業実績報告書!#REF!</f>
        <v>#REF!</v>
      </c>
      <c r="DE2" s="7" t="e">
        <f>【総額及び平均額】賃上げ支援事業実績報告書!#REF!</f>
        <v>#REF!</v>
      </c>
      <c r="DF2" s="7" t="e">
        <f>【総額及び平均額】賃上げ支援事業実績報告書!#REF!</f>
        <v>#REF!</v>
      </c>
      <c r="DG2" s="7" t="e">
        <f>【総額及び平均額】賃上げ支援事業実績報告書!#REF!</f>
        <v>#REF!</v>
      </c>
      <c r="DH2" s="7" t="e">
        <f>【総額及び平均額】賃上げ支援事業実績報告書!#REF!</f>
        <v>#REF!</v>
      </c>
      <c r="DI2" s="7" t="e">
        <f>【総額及び平均額】賃上げ支援事業実績報告書!#REF!</f>
        <v>#REF!</v>
      </c>
      <c r="DJ2" s="7" t="e">
        <f>【総額及び平均額】賃上げ支援事業実績報告書!#REF!</f>
        <v>#REF!</v>
      </c>
      <c r="DK2" s="7" t="e">
        <f>【総額及び平均額】賃上げ支援事業実績報告書!#REF!</f>
        <v>#REF!</v>
      </c>
      <c r="DL2" s="7" t="e">
        <f>【総額及び平均額】賃上げ支援事業実績報告書!#REF!</f>
        <v>#REF!</v>
      </c>
      <c r="DM2" s="7" t="e">
        <f>【総額及び平均額】賃上げ支援事業実績報告書!#REF!</f>
        <v>#REF!</v>
      </c>
      <c r="DN2" s="7" t="e">
        <f>【総額及び平均額】賃上げ支援事業実績報告書!#REF!</f>
        <v>#REF!</v>
      </c>
      <c r="DO2" s="7" t="e">
        <f>【総額及び平均額】賃上げ支援事業実績報告書!#REF!</f>
        <v>#REF!</v>
      </c>
      <c r="DP2" s="7" t="e">
        <f>【総額及び平均額】賃上げ支援事業実績報告書!#REF!</f>
        <v>#REF!</v>
      </c>
      <c r="DQ2" s="7" t="e">
        <f>【総額及び平均額】賃上げ支援事業実績報告書!#REF!</f>
        <v>#REF!</v>
      </c>
      <c r="DR2" s="7" t="e">
        <f>【総額及び平均額】賃上げ支援事業実績報告書!#REF!</f>
        <v>#REF!</v>
      </c>
      <c r="DS2" s="7" t="e">
        <f>【総額及び平均額】賃上げ支援事業実績報告書!#REF!</f>
        <v>#REF!</v>
      </c>
      <c r="DT2" s="7" t="e">
        <f>【総額及び平均額】賃上げ支援事業実績報告書!#REF!</f>
        <v>#REF!</v>
      </c>
      <c r="DU2" s="7" t="e">
        <f>【総額及び平均額】賃上げ支援事業実績報告書!#REF!</f>
        <v>#REF!</v>
      </c>
      <c r="DV2" s="7" t="e">
        <f>【総額及び平均額】賃上げ支援事業実績報告書!#REF!</f>
        <v>#REF!</v>
      </c>
      <c r="DW2" s="7" t="e">
        <f>【総額及び平均額】賃上げ支援事業実績報告書!#REF!</f>
        <v>#REF!</v>
      </c>
      <c r="DX2" s="7" t="e">
        <f>【総額及び平均額】賃上げ支援事業実績報告書!#REF!</f>
        <v>#REF!</v>
      </c>
      <c r="DY2" s="7" t="e">
        <f>【総額及び平均額】賃上げ支援事業実績報告書!#REF!</f>
        <v>#REF!</v>
      </c>
      <c r="DZ2" s="7" t="e">
        <f>【総額及び平均額】賃上げ支援事業実績報告書!#REF!</f>
        <v>#REF!</v>
      </c>
      <c r="EA2" s="7" t="e">
        <f>【総額及び平均額】賃上げ支援事業実績報告書!#REF!</f>
        <v>#REF!</v>
      </c>
      <c r="EB2" s="7" t="e">
        <f>【総額及び平均額】賃上げ支援事業実績報告書!#REF!</f>
        <v>#REF!</v>
      </c>
      <c r="EC2" s="7" t="e">
        <f>【総額及び平均額】賃上げ支援事業実績報告書!#REF!</f>
        <v>#REF!</v>
      </c>
      <c r="ED2" s="7" t="e">
        <f>【総額及び平均額】賃上げ支援事業実績報告書!#REF!</f>
        <v>#REF!</v>
      </c>
      <c r="EE2" s="7" t="e">
        <f>【総額及び平均額】賃上げ支援事業実績報告書!#REF!</f>
        <v>#REF!</v>
      </c>
      <c r="EF2" s="7" t="e">
        <f>【総額及び平均額】賃上げ支援事業実績報告書!#REF!</f>
        <v>#REF!</v>
      </c>
      <c r="EG2" s="7" t="e">
        <f>【総額及び平均額】賃上げ支援事業実績報告書!#REF!</f>
        <v>#REF!</v>
      </c>
      <c r="EH2" s="7" t="e">
        <f>【総額及び平均額】賃上げ支援事業実績報告書!#REF!</f>
        <v>#REF!</v>
      </c>
      <c r="EI2" s="7" t="e">
        <f>【総額及び平均額】賃上げ支援事業実績報告書!#REF!</f>
        <v>#REF!</v>
      </c>
      <c r="EJ2" s="7" t="e">
        <f>【総額及び平均額】賃上げ支援事業実績報告書!#REF!</f>
        <v>#REF!</v>
      </c>
      <c r="EK2" s="7" t="e">
        <f>【総額及び平均額】賃上げ支援事業実績報告書!#REF!</f>
        <v>#REF!</v>
      </c>
      <c r="EL2" s="7" t="e">
        <f>【総額及び平均額】賃上げ支援事業実績報告書!#REF!</f>
        <v>#REF!</v>
      </c>
      <c r="EM2" s="7" t="e">
        <f>【総額及び平均額】賃上げ支援事業実績報告書!#REF!</f>
        <v>#REF!</v>
      </c>
      <c r="EN2" s="7" t="e">
        <f>【総額及び平均額】賃上げ支援事業実績報告書!#REF!</f>
        <v>#REF!</v>
      </c>
      <c r="EO2" s="7" t="e">
        <f>【総額及び平均額】賃上げ支援事業実績報告書!#REF!</f>
        <v>#REF!</v>
      </c>
      <c r="EP2" s="7" t="e">
        <f>【総額及び平均額】賃上げ支援事業実績報告書!#REF!</f>
        <v>#REF!</v>
      </c>
      <c r="EQ2" s="7" t="e">
        <f>【総額及び平均額】賃上げ支援事業実績報告書!#REF!</f>
        <v>#REF!</v>
      </c>
      <c r="ER2" s="7" t="e">
        <f>【総額及び平均額】賃上げ支援事業実績報告書!#REF!</f>
        <v>#REF!</v>
      </c>
      <c r="ES2" s="7" t="e">
        <f>【総額及び平均額】賃上げ支援事業実績報告書!#REF!</f>
        <v>#REF!</v>
      </c>
      <c r="ET2" s="7" t="e">
        <f>【総額及び平均額】賃上げ支援事業実績報告書!#REF!</f>
        <v>#REF!</v>
      </c>
      <c r="EU2" s="7" t="e">
        <f>【総額及び平均額】賃上げ支援事業実績報告書!#REF!</f>
        <v>#REF!</v>
      </c>
      <c r="EV2" s="7" t="e">
        <f>【総額及び平均額】賃上げ支援事業実績報告書!#REF!</f>
        <v>#REF!</v>
      </c>
      <c r="EW2" s="7" t="e">
        <f>【総額及び平均額】賃上げ支援事業実績報告書!#REF!</f>
        <v>#REF!</v>
      </c>
      <c r="EX2" s="7" t="e">
        <f>【総額及び平均額】賃上げ支援事業実績報告書!#REF!</f>
        <v>#REF!</v>
      </c>
      <c r="EY2" s="7" t="e">
        <f>【総額及び平均額】賃上げ支援事業実績報告書!#REF!</f>
        <v>#REF!</v>
      </c>
      <c r="EZ2" s="7" t="e">
        <f>【総額及び平均額】賃上げ支援事業実績報告書!#REF!</f>
        <v>#REF!</v>
      </c>
      <c r="FA2" s="7" t="e">
        <f>【総額及び平均額】賃上げ支援事業実績報告書!#REF!</f>
        <v>#REF!</v>
      </c>
      <c r="FB2" s="7" t="e">
        <f>【総額及び平均額】賃上げ支援事業実績報告書!#REF!</f>
        <v>#REF!</v>
      </c>
      <c r="FC2" s="7" t="e">
        <f>【総額及び平均額】賃上げ支援事業実績報告書!#REF!</f>
        <v>#REF!</v>
      </c>
      <c r="FD2" s="7" t="e">
        <f>【総額及び平均額】賃上げ支援事業実績報告書!#REF!</f>
        <v>#REF!</v>
      </c>
      <c r="FE2" s="7" t="e">
        <f>【総額及び平均額】賃上げ支援事業実績報告書!#REF!</f>
        <v>#REF!</v>
      </c>
      <c r="FF2" s="7" t="e">
        <f>【総額及び平均額】賃上げ支援事業実績報告書!#REF!</f>
        <v>#REF!</v>
      </c>
      <c r="FG2" s="7" t="e">
        <f>【総額及び平均額】賃上げ支援事業実績報告書!#REF!</f>
        <v>#REF!</v>
      </c>
      <c r="FH2" s="7" t="e">
        <f>【総額及び平均額】賃上げ支援事業実績報告書!#REF!</f>
        <v>#REF!</v>
      </c>
      <c r="FI2" s="7" t="e">
        <f>【総額及び平均額】賃上げ支援事業実績報告書!#REF!</f>
        <v>#REF!</v>
      </c>
      <c r="FJ2" s="7" t="e">
        <f>【総額及び平均額】賃上げ支援事業実績報告書!#REF!</f>
        <v>#REF!</v>
      </c>
      <c r="FK2" s="7" t="e">
        <f>【総額及び平均額】賃上げ支援事業実績報告書!#REF!</f>
        <v>#REF!</v>
      </c>
      <c r="FL2" s="7" t="e">
        <f>【総額及び平均額】賃上げ支援事業実績報告書!#REF!</f>
        <v>#REF!</v>
      </c>
      <c r="FM2" s="7" t="e">
        <f>【総額及び平均額】賃上げ支援事業実績報告書!#REF!</f>
        <v>#REF!</v>
      </c>
      <c r="FN2" s="7" t="e">
        <f>【総額及び平均額】賃上げ支援事業実績報告書!#REF!</f>
        <v>#REF!</v>
      </c>
      <c r="FO2" s="7" t="e">
        <f>【総額及び平均額】賃上げ支援事業実績報告書!#REF!</f>
        <v>#REF!</v>
      </c>
      <c r="FP2" s="7" t="e">
        <f>【総額及び平均額】賃上げ支援事業実績報告書!#REF!</f>
        <v>#REF!</v>
      </c>
      <c r="FQ2" s="7" t="e">
        <f>【総額及び平均額】賃上げ支援事業実績報告書!#REF!</f>
        <v>#REF!</v>
      </c>
      <c r="FR2" s="7" t="e">
        <f>【総額及び平均額】賃上げ支援事業実績報告書!#REF!</f>
        <v>#REF!</v>
      </c>
      <c r="FS2" s="7" t="e">
        <f>【総額及び平均額】賃上げ支援事業実績報告書!#REF!</f>
        <v>#REF!</v>
      </c>
      <c r="FT2" s="7" t="e">
        <f>【総額及び平均額】賃上げ支援事業実績報告書!#REF!</f>
        <v>#REF!</v>
      </c>
      <c r="FU2" s="7" t="e">
        <f>【総額及び平均額】賃上げ支援事業実績報告書!#REF!</f>
        <v>#REF!</v>
      </c>
      <c r="FV2" s="7" t="e">
        <f>【総額及び平均額】賃上げ支援事業実績報告書!#REF!</f>
        <v>#REF!</v>
      </c>
      <c r="FW2" s="7" t="e">
        <f>【総額及び平均額】賃上げ支援事業実績報告書!#REF!</f>
        <v>#REF!</v>
      </c>
      <c r="FX2" s="7" t="e">
        <f>【総額及び平均額】賃上げ支援事業実績報告書!#REF!</f>
        <v>#REF!</v>
      </c>
      <c r="FY2" s="7" t="e">
        <f>【総額及び平均額】賃上げ支援事業実績報告書!#REF!</f>
        <v>#REF!</v>
      </c>
      <c r="FZ2" s="7" t="e">
        <f>【総額及び平均額】賃上げ支援事業実績報告書!#REF!</f>
        <v>#REF!</v>
      </c>
      <c r="GA2" s="7" t="e">
        <f>【総額及び平均額】賃上げ支援事業実績報告書!#REF!</f>
        <v>#REF!</v>
      </c>
      <c r="GB2" s="7" t="e">
        <f>【総額及び平均額】賃上げ支援事業実績報告書!#REF!</f>
        <v>#REF!</v>
      </c>
      <c r="GC2" s="7" t="e">
        <f>【総額及び平均額】賃上げ支援事業実績報告書!#REF!</f>
        <v>#REF!</v>
      </c>
      <c r="GD2" s="7" t="e">
        <f>【総額及び平均額】賃上げ支援事業実績報告書!#REF!</f>
        <v>#REF!</v>
      </c>
      <c r="GE2" s="7" t="e">
        <f>【総額及び平均額】賃上げ支援事業実績報告書!#REF!</f>
        <v>#REF!</v>
      </c>
      <c r="GF2" s="7" t="e">
        <f>【総額及び平均額】賃上げ支援事業実績報告書!#REF!</f>
        <v>#REF!</v>
      </c>
      <c r="GG2" s="7" t="e">
        <f>【総額及び平均額】賃上げ支援事業実績報告書!#REF!</f>
        <v>#REF!</v>
      </c>
      <c r="GH2" s="7" t="e">
        <f>【総額及び平均額】賃上げ支援事業実績報告書!#REF!</f>
        <v>#REF!</v>
      </c>
      <c r="GI2" s="7" t="e">
        <f>【総額及び平均額】賃上げ支援事業実績報告書!#REF!</f>
        <v>#REF!</v>
      </c>
      <c r="GJ2" s="7" t="e">
        <f>【総額及び平均額】賃上げ支援事業実績報告書!#REF!</f>
        <v>#REF!</v>
      </c>
      <c r="GK2" s="7" t="e">
        <f>【総額及び平均額】賃上げ支援事業実績報告書!#REF!</f>
        <v>#REF!</v>
      </c>
      <c r="GL2" s="7" t="e">
        <f>【総額及び平均額】賃上げ支援事業実績報告書!#REF!</f>
        <v>#REF!</v>
      </c>
      <c r="GM2" s="7" t="e">
        <f>【総額及び平均額】賃上げ支援事業実績報告書!#REF!</f>
        <v>#REF!</v>
      </c>
      <c r="GN2" s="7" t="e">
        <f>【総額及び平均額】賃上げ支援事業実績報告書!#REF!</f>
        <v>#REF!</v>
      </c>
      <c r="GO2" s="7" t="e">
        <f>【総額及び平均額】賃上げ支援事業実績報告書!#REF!</f>
        <v>#REF!</v>
      </c>
      <c r="GP2" s="7" t="e">
        <f>【総額及び平均額】賃上げ支援事業実績報告書!#REF!</f>
        <v>#REF!</v>
      </c>
      <c r="GQ2" s="7" t="e">
        <f>【総額及び平均額】賃上げ支援事業実績報告書!#REF!</f>
        <v>#REF!</v>
      </c>
      <c r="GR2" s="7" t="e">
        <f>【総額及び平均額】賃上げ支援事業実績報告書!#REF!</f>
        <v>#REF!</v>
      </c>
      <c r="GS2" s="7" t="e">
        <f>【総額及び平均額】賃上げ支援事業実績報告書!#REF!</f>
        <v>#REF!</v>
      </c>
      <c r="GT2" s="7" t="e">
        <f>【総額及び平均額】賃上げ支援事業実績報告書!#REF!</f>
        <v>#REF!</v>
      </c>
      <c r="GU2" s="7" t="e">
        <f>【総額及び平均額】賃上げ支援事業実績報告書!#REF!</f>
        <v>#REF!</v>
      </c>
      <c r="GV2" s="7" t="e">
        <f>【総額及び平均額】賃上げ支援事業実績報告書!#REF!</f>
        <v>#REF!</v>
      </c>
      <c r="GW2" s="7" t="e">
        <f>【総額及び平均額】賃上げ支援事業実績報告書!#REF!</f>
        <v>#REF!</v>
      </c>
      <c r="GX2" s="7" t="e">
        <f>【総額及び平均額】賃上げ支援事業実績報告書!#REF!</f>
        <v>#REF!</v>
      </c>
      <c r="GY2" s="7" t="e">
        <f>【総額及び平均額】賃上げ支援事業実績報告書!#REF!</f>
        <v>#REF!</v>
      </c>
      <c r="GZ2" s="7" t="e">
        <f>【総額及び平均額】賃上げ支援事業実績報告書!#REF!</f>
        <v>#REF!</v>
      </c>
      <c r="HA2" s="7" t="e">
        <f>【総額及び平均額】賃上げ支援事業実績報告書!#REF!</f>
        <v>#REF!</v>
      </c>
      <c r="HB2" s="7" t="e">
        <f>【総額及び平均額】賃上げ支援事業実績報告書!#REF!</f>
        <v>#REF!</v>
      </c>
      <c r="HC2" s="7" t="e">
        <f>【総額及び平均額】賃上げ支援事業実績報告書!#REF!</f>
        <v>#REF!</v>
      </c>
      <c r="HD2" s="7" t="e">
        <f>【総額及び平均額】賃上げ支援事業実績報告書!#REF!</f>
        <v>#REF!</v>
      </c>
      <c r="HE2" s="7" t="e">
        <f>【総額及び平均額】賃上げ支援事業実績報告書!#REF!</f>
        <v>#REF!</v>
      </c>
      <c r="HF2" s="11"/>
      <c r="HG2" s="7" t="e">
        <f>【総額及び平均額】賃上げ支援事業実績報告書!#REF!</f>
        <v>#REF!</v>
      </c>
      <c r="HH2" s="7" t="e">
        <f>【総額及び平均額】賃上げ支援事業実績報告書!#REF!</f>
        <v>#REF!</v>
      </c>
      <c r="HI2" s="7" t="e">
        <f>【総額及び平均額】賃上げ支援事業実績報告書!#REF!</f>
        <v>#REF!</v>
      </c>
      <c r="HJ2" s="7" t="e">
        <f>【総額及び平均額】賃上げ支援事業実績報告書!#REF!</f>
        <v>#REF!</v>
      </c>
      <c r="HK2" s="7" t="e">
        <f>【総額及び平均額】賃上げ支援事業実績報告書!#REF!</f>
        <v>#REF!</v>
      </c>
      <c r="HL2" s="7" t="e">
        <f>【総額及び平均額】賃上げ支援事業実績報告書!#REF!</f>
        <v>#REF!</v>
      </c>
      <c r="HM2" s="7" t="e">
        <f>【総額及び平均額】賃上げ支援事業実績報告書!#REF!</f>
        <v>#REF!</v>
      </c>
      <c r="HN2" s="7" t="e">
        <f>【総額及び平均額】賃上げ支援事業実績報告書!#REF!</f>
        <v>#REF!</v>
      </c>
      <c r="HO2" s="7" t="e">
        <f>【総額及び平均額】賃上げ支援事業実績報告書!#REF!</f>
        <v>#REF!</v>
      </c>
      <c r="HP2" s="7" t="e">
        <f>【総額及び平均額】賃上げ支援事業実績報告書!#REF!</f>
        <v>#REF!</v>
      </c>
      <c r="HQ2" s="7" t="e">
        <f>【総額及び平均額】賃上げ支援事業実績報告書!#REF!</f>
        <v>#REF!</v>
      </c>
      <c r="HR2" s="7" t="e">
        <f>【総額及び平均額】賃上げ支援事業実績報告書!#REF!</f>
        <v>#REF!</v>
      </c>
      <c r="HS2" s="7" t="e">
        <f>【総額及び平均額】賃上げ支援事業実績報告書!#REF!</f>
        <v>#REF!</v>
      </c>
      <c r="HT2" s="7" t="e">
        <f>【総額及び平均額】賃上げ支援事業実績報告書!#REF!</f>
        <v>#REF!</v>
      </c>
      <c r="HU2" s="7" t="e">
        <f>【総額及び平均額】賃上げ支援事業実績報告書!#REF!</f>
        <v>#REF!</v>
      </c>
      <c r="HV2" s="7" t="e">
        <f>【総額及び平均額】賃上げ支援事業実績報告書!#REF!</f>
        <v>#REF!</v>
      </c>
      <c r="HW2" s="7" t="e">
        <f>【総額及び平均額】賃上げ支援事業実績報告書!#REF!</f>
        <v>#REF!</v>
      </c>
      <c r="HX2" s="7" t="e">
        <f>【総額及び平均額】賃上げ支援事業実績報告書!#REF!</f>
        <v>#REF!</v>
      </c>
      <c r="HY2" s="7" t="e">
        <f>【総額及び平均額】賃上げ支援事業実績報告書!#REF!</f>
        <v>#REF!</v>
      </c>
      <c r="HZ2" s="7" t="e">
        <f>【総額及び平均額】賃上げ支援事業実績報告書!#REF!</f>
        <v>#REF!</v>
      </c>
      <c r="IA2" s="7" t="e">
        <f>【総額及び平均額】賃上げ支援事業実績報告書!#REF!</f>
        <v>#REF!</v>
      </c>
      <c r="IB2" s="7" t="e">
        <f>【総額及び平均額】賃上げ支援事業実績報告書!#REF!</f>
        <v>#REF!</v>
      </c>
      <c r="IC2" s="7" t="e">
        <f>【総額及び平均額】賃上げ支援事業実績報告書!#REF!</f>
        <v>#REF!</v>
      </c>
      <c r="ID2" s="7" t="e">
        <f>【総額及び平均額】賃上げ支援事業実績報告書!#REF!</f>
        <v>#REF!</v>
      </c>
      <c r="IE2" s="7" t="e">
        <f>【総額及び平均額】賃上げ支援事業実績報告書!#REF!</f>
        <v>#REF!</v>
      </c>
      <c r="IF2" s="7" t="e">
        <f>【総額及び平均額】賃上げ支援事業実績報告書!#REF!</f>
        <v>#REF!</v>
      </c>
      <c r="IG2" s="7" t="e">
        <f>【総額及び平均額】賃上げ支援事業実績報告書!#REF!</f>
        <v>#REF!</v>
      </c>
      <c r="IH2" s="7" t="e">
        <f>【総額及び平均額】賃上げ支援事業実績報告書!#REF!</f>
        <v>#REF!</v>
      </c>
      <c r="II2" s="7" t="e">
        <f>【総額及び平均額】賃上げ支援事業実績報告書!#REF!</f>
        <v>#REF!</v>
      </c>
      <c r="IJ2" s="7" t="e">
        <f>【総額及び平均額】賃上げ支援事業実績報告書!#REF!</f>
        <v>#REF!</v>
      </c>
      <c r="IK2" s="7" t="e">
        <f>【総額及び平均額】賃上げ支援事業実績報告書!#REF!</f>
        <v>#REF!</v>
      </c>
      <c r="IL2" s="7" t="e">
        <f>【総額及び平均額】賃上げ支援事業実績報告書!#REF!</f>
        <v>#REF!</v>
      </c>
      <c r="IM2" s="7" t="e">
        <f>【総額及び平均額】賃上げ支援事業実績報告書!#REF!</f>
        <v>#REF!</v>
      </c>
      <c r="IN2" s="7" t="e">
        <f>【総額及び平均額】賃上げ支援事業実績報告書!#REF!</f>
        <v>#REF!</v>
      </c>
      <c r="IO2" s="7" t="e">
        <f>【総額及び平均額】賃上げ支援事業実績報告書!#REF!</f>
        <v>#REF!</v>
      </c>
      <c r="IP2" s="7" t="e">
        <f>【総額及び平均額】賃上げ支援事業実績報告書!#REF!</f>
        <v>#REF!</v>
      </c>
      <c r="IQ2" s="7" t="e">
        <f>【総額及び平均額】賃上げ支援事業実績報告書!#REF!</f>
        <v>#REF!</v>
      </c>
      <c r="IR2" s="7" t="e">
        <f>【総額及び平均額】賃上げ支援事業実績報告書!#REF!</f>
        <v>#REF!</v>
      </c>
      <c r="IS2" s="7" t="e">
        <f>【総額及び平均額】賃上げ支援事業実績報告書!#REF!</f>
        <v>#REF!</v>
      </c>
      <c r="IT2" s="7" t="e">
        <f>【総額及び平均額】賃上げ支援事業実績報告書!#REF!</f>
        <v>#REF!</v>
      </c>
      <c r="IU2" s="7" t="e">
        <f>【総額及び平均額】賃上げ支援事業実績報告書!#REF!</f>
        <v>#REF!</v>
      </c>
      <c r="IV2" s="7" t="e">
        <f>【総額及び平均額】賃上げ支援事業実績報告書!#REF!</f>
        <v>#REF!</v>
      </c>
      <c r="IW2" s="7" t="e">
        <f>【総額及び平均額】賃上げ支援事業実績報告書!#REF!</f>
        <v>#REF!</v>
      </c>
      <c r="IX2" s="7" t="e">
        <f>【総額及び平均額】賃上げ支援事業実績報告書!#REF!</f>
        <v>#REF!</v>
      </c>
      <c r="IY2" s="7" t="e">
        <f>【総額及び平均額】賃上げ支援事業実績報告書!#REF!</f>
        <v>#REF!</v>
      </c>
      <c r="IZ2" s="7" t="e">
        <f>【総額及び平均額】賃上げ支援事業実績報告書!#REF!</f>
        <v>#REF!</v>
      </c>
      <c r="JA2" s="7" t="e">
        <f>【総額及び平均額】賃上げ支援事業実績報告書!#REF!</f>
        <v>#REF!</v>
      </c>
      <c r="JB2" s="7" t="e">
        <f>【総額及び平均額】賃上げ支援事業実績報告書!#REF!</f>
        <v>#REF!</v>
      </c>
      <c r="JC2" s="7" t="e">
        <f>【総額及び平均額】賃上げ支援事業実績報告書!#REF!</f>
        <v>#REF!</v>
      </c>
      <c r="JD2" s="7" t="e">
        <f>【総額及び平均額】賃上げ支援事業実績報告書!#REF!</f>
        <v>#REF!</v>
      </c>
      <c r="JE2" s="7" t="e">
        <f>【総額及び平均額】賃上げ支援事業実績報告書!#REF!</f>
        <v>#REF!</v>
      </c>
      <c r="JF2" s="7" t="e">
        <f>【総額及び平均額】賃上げ支援事業実績報告書!#REF!</f>
        <v>#REF!</v>
      </c>
      <c r="JG2" s="7" t="e">
        <f>【総額及び平均額】賃上げ支援事業実績報告書!#REF!</f>
        <v>#REF!</v>
      </c>
      <c r="JH2" s="7" t="e">
        <f>【総額及び平均額】賃上げ支援事業実績報告書!#REF!</f>
        <v>#REF!</v>
      </c>
      <c r="JI2" s="7" t="e">
        <f>【総額及び平均額】賃上げ支援事業実績報告書!#REF!</f>
        <v>#REF!</v>
      </c>
      <c r="JJ2" s="7" t="e">
        <f>【総額及び平均額】賃上げ支援事業実績報告書!#REF!</f>
        <v>#REF!</v>
      </c>
      <c r="JK2" s="7" t="e">
        <f>【総額及び平均額】賃上げ支援事業実績報告書!#REF!</f>
        <v>#REF!</v>
      </c>
      <c r="JL2" s="7" t="e">
        <f>【総額及び平均額】賃上げ支援事業実績報告書!#REF!</f>
        <v>#REF!</v>
      </c>
      <c r="JM2" s="7" t="e">
        <f>【総額及び平均額】賃上げ支援事業実績報告書!#REF!</f>
        <v>#REF!</v>
      </c>
      <c r="JN2" s="7" t="e">
        <f>【総額及び平均額】賃上げ支援事業実績報告書!#REF!</f>
        <v>#REF!</v>
      </c>
      <c r="JO2" s="7" t="e">
        <f>【総額及び平均額】賃上げ支援事業実績報告書!#REF!</f>
        <v>#REF!</v>
      </c>
      <c r="JP2" s="7" t="e">
        <f>【総額及び平均額】賃上げ支援事業実績報告書!#REF!</f>
        <v>#REF!</v>
      </c>
      <c r="JQ2" s="7" t="e">
        <f>【総額及び平均額】賃上げ支援事業実績報告書!#REF!</f>
        <v>#REF!</v>
      </c>
      <c r="JR2" s="7" t="e">
        <f>【総額及び平均額】賃上げ支援事業実績報告書!#REF!</f>
        <v>#REF!</v>
      </c>
      <c r="JS2" s="7" t="e">
        <f>【総額及び平均額】賃上げ支援事業実績報告書!#REF!</f>
        <v>#REF!</v>
      </c>
      <c r="JT2" s="7" t="e">
        <f>【総額及び平均額】賃上げ支援事業実績報告書!#REF!</f>
        <v>#REF!</v>
      </c>
      <c r="JU2" s="7" t="e">
        <f>【総額及び平均額】賃上げ支援事業実績報告書!#REF!</f>
        <v>#REF!</v>
      </c>
      <c r="JV2" s="7" t="e">
        <f>【総額及び平均額】賃上げ支援事業実績報告書!#REF!</f>
        <v>#REF!</v>
      </c>
      <c r="JW2" s="7" t="e">
        <f>【総額及び平均額】賃上げ支援事業実績報告書!#REF!</f>
        <v>#REF!</v>
      </c>
      <c r="JX2" s="7" t="e">
        <f>【総額及び平均額】賃上げ支援事業実績報告書!#REF!</f>
        <v>#REF!</v>
      </c>
      <c r="JY2" s="7" t="e">
        <f>【総額及び平均額】賃上げ支援事業実績報告書!#REF!</f>
        <v>#REF!</v>
      </c>
      <c r="JZ2" s="7" t="e">
        <f>【総額及び平均額】賃上げ支援事業実績報告書!#REF!</f>
        <v>#REF!</v>
      </c>
      <c r="KA2" s="7" t="e">
        <f>【総額及び平均額】賃上げ支援事業実績報告書!#REF!</f>
        <v>#REF!</v>
      </c>
      <c r="KB2" s="7" t="e">
        <f>【総額及び平均額】賃上げ支援事業実績報告書!#REF!</f>
        <v>#REF!</v>
      </c>
      <c r="KC2" s="7" t="e">
        <f>【総額及び平均額】賃上げ支援事業実績報告書!#REF!</f>
        <v>#REF!</v>
      </c>
      <c r="KD2" s="7" t="e">
        <f>【総額及び平均額】賃上げ支援事業実績報告書!#REF!</f>
        <v>#REF!</v>
      </c>
      <c r="KE2" s="7" t="e">
        <f>【総額及び平均額】賃上げ支援事業実績報告書!#REF!</f>
        <v>#REF!</v>
      </c>
      <c r="KF2" s="7" t="e">
        <f>【総額及び平均額】賃上げ支援事業実績報告書!#REF!</f>
        <v>#REF!</v>
      </c>
      <c r="KG2" s="7" t="e">
        <f>【総額及び平均額】賃上げ支援事業実績報告書!#REF!</f>
        <v>#REF!</v>
      </c>
      <c r="KH2" s="7" t="e">
        <f>【総額及び平均額】賃上げ支援事業実績報告書!#REF!</f>
        <v>#REF!</v>
      </c>
      <c r="KI2" s="7" t="e">
        <f>【総額及び平均額】賃上げ支援事業実績報告書!#REF!</f>
        <v>#REF!</v>
      </c>
      <c r="KJ2" s="7" t="e">
        <f>【総額及び平均額】賃上げ支援事業実績報告書!#REF!</f>
        <v>#REF!</v>
      </c>
      <c r="KK2" s="7" t="e">
        <f>【総額及び平均額】賃上げ支援事業実績報告書!#REF!</f>
        <v>#REF!</v>
      </c>
      <c r="KL2" s="7" t="e">
        <f>【総額及び平均額】賃上げ支援事業実績報告書!#REF!</f>
        <v>#REF!</v>
      </c>
      <c r="KM2" s="7" t="e">
        <f>【総額及び平均額】賃上げ支援事業実績報告書!#REF!</f>
        <v>#REF!</v>
      </c>
      <c r="KN2" s="7" t="e">
        <f>【総額及び平均額】賃上げ支援事業実績報告書!#REF!</f>
        <v>#REF!</v>
      </c>
      <c r="KO2" s="7" t="e">
        <f>【総額及び平均額】賃上げ支援事業実績報告書!#REF!</f>
        <v>#REF!</v>
      </c>
      <c r="KP2" s="7" t="e">
        <f>【総額及び平均額】賃上げ支援事業実績報告書!#REF!</f>
        <v>#REF!</v>
      </c>
      <c r="KQ2" s="7" t="e">
        <f>【総額及び平均額】賃上げ支援事業実績報告書!#REF!</f>
        <v>#REF!</v>
      </c>
      <c r="KR2" s="7" t="e">
        <f>【総額及び平均額】賃上げ支援事業実績報告書!#REF!</f>
        <v>#REF!</v>
      </c>
      <c r="KS2" s="7" t="e">
        <f>【総額及び平均額】賃上げ支援事業実績報告書!#REF!</f>
        <v>#REF!</v>
      </c>
      <c r="KT2" s="7" t="e">
        <f>【総額及び平均額】賃上げ支援事業実績報告書!#REF!</f>
        <v>#REF!</v>
      </c>
      <c r="KU2" s="7" t="e">
        <f>【総額及び平均額】賃上げ支援事業実績報告書!#REF!</f>
        <v>#REF!</v>
      </c>
      <c r="KV2" s="7" t="e">
        <f>【総額及び平均額】賃上げ支援事業実績報告書!#REF!</f>
        <v>#REF!</v>
      </c>
      <c r="KW2" s="7" t="e">
        <f>【総額及び平均額】賃上げ支援事業実績報告書!#REF!</f>
        <v>#REF!</v>
      </c>
      <c r="KX2" s="7" t="e">
        <f>【総額及び平均額】賃上げ支援事業実績報告書!#REF!</f>
        <v>#REF!</v>
      </c>
      <c r="KY2" s="7" t="e">
        <f>【総額及び平均額】賃上げ支援事業実績報告書!#REF!</f>
        <v>#REF!</v>
      </c>
      <c r="KZ2" s="7" t="e">
        <f>【総額及び平均額】賃上げ支援事業実績報告書!#REF!</f>
        <v>#REF!</v>
      </c>
      <c r="LA2" s="7" t="e">
        <f>【総額及び平均額】賃上げ支援事業実績報告書!#REF!</f>
        <v>#REF!</v>
      </c>
      <c r="LB2" s="7" t="e">
        <f>【総額及び平均額】賃上げ支援事業実績報告書!#REF!</f>
        <v>#REF!</v>
      </c>
      <c r="LC2" s="7" t="e">
        <f>【総額及び平均額】賃上げ支援事業実績報告書!#REF!</f>
        <v>#REF!</v>
      </c>
      <c r="LD2" s="7" t="e">
        <f>【総額及び平均額】賃上げ支援事業実績報告書!#REF!</f>
        <v>#REF!</v>
      </c>
      <c r="LE2" s="7" t="e">
        <f>【総額及び平均額】賃上げ支援事業実績報告書!#REF!</f>
        <v>#REF!</v>
      </c>
      <c r="LF2" s="7" t="e">
        <f>【総額及び平均額】賃上げ支援事業実績報告書!#REF!</f>
        <v>#REF!</v>
      </c>
      <c r="LG2" s="7" t="e">
        <f>【総額及び平均額】賃上げ支援事業実績報告書!#REF!</f>
        <v>#REF!</v>
      </c>
      <c r="LH2" s="7" t="e">
        <f>【総額及び平均額】賃上げ支援事業実績報告書!#REF!</f>
        <v>#REF!</v>
      </c>
      <c r="LI2" s="7" t="e">
        <f>【総額及び平均額】賃上げ支援事業実績報告書!#REF!</f>
        <v>#REF!</v>
      </c>
      <c r="LJ2" s="7" t="e">
        <f>【総額及び平均額】賃上げ支援事業実績報告書!#REF!</f>
        <v>#REF!</v>
      </c>
      <c r="LK2" s="7" t="e">
        <f>【総額及び平均額】賃上げ支援事業実績報告書!#REF!</f>
        <v>#REF!</v>
      </c>
      <c r="LL2" s="7" t="e">
        <f>【総額及び平均額】賃上げ支援事業実績報告書!#REF!</f>
        <v>#REF!</v>
      </c>
      <c r="LM2" s="7" t="e">
        <f>【総額及び平均額】賃上げ支援事業実績報告書!#REF!</f>
        <v>#REF!</v>
      </c>
      <c r="LN2" s="7" t="e">
        <f>【総額及び平均額】賃上げ支援事業実績報告書!#REF!</f>
        <v>#REF!</v>
      </c>
      <c r="LO2" s="7" t="e">
        <f>【総額及び平均額】賃上げ支援事業実績報告書!#REF!</f>
        <v>#REF!</v>
      </c>
      <c r="LP2" s="7" t="e">
        <f>【総額及び平均額】賃上げ支援事業実績報告書!#REF!</f>
        <v>#REF!</v>
      </c>
      <c r="LQ2" s="7" t="e">
        <f>【総額及び平均額】賃上げ支援事業実績報告書!#REF!</f>
        <v>#REF!</v>
      </c>
      <c r="LR2" s="7" t="e">
        <f>【総額及び平均額】賃上げ支援事業実績報告書!#REF!</f>
        <v>#REF!</v>
      </c>
      <c r="LS2" s="7" t="e">
        <f>【総額及び平均額】賃上げ支援事業実績報告書!#REF!</f>
        <v>#REF!</v>
      </c>
      <c r="LT2" s="7" t="e">
        <f>【総額及び平均額】賃上げ支援事業実績報告書!#REF!</f>
        <v>#REF!</v>
      </c>
      <c r="LU2" s="7" t="e">
        <f>【総額及び平均額】賃上げ支援事業実績報告書!#REF!</f>
        <v>#REF!</v>
      </c>
      <c r="LV2" s="7" t="e">
        <f>【総額及び平均額】賃上げ支援事業実績報告書!#REF!</f>
        <v>#REF!</v>
      </c>
      <c r="LW2" s="7" t="e">
        <f>【総額及び平均額】賃上げ支援事業実績報告書!#REF!</f>
        <v>#REF!</v>
      </c>
      <c r="LX2" s="7" t="e">
        <f>【総額及び平均額】賃上げ支援事業実績報告書!#REF!</f>
        <v>#REF!</v>
      </c>
      <c r="LY2" s="7" t="e">
        <f>【総額及び平均額】賃上げ支援事業実績報告書!#REF!</f>
        <v>#REF!</v>
      </c>
      <c r="LZ2" s="7" t="e">
        <f>【総額及び平均額】賃上げ支援事業実績報告書!#REF!</f>
        <v>#REF!</v>
      </c>
      <c r="MA2" s="7" t="e">
        <f>【総額及び平均額】賃上げ支援事業実績報告書!#REF!</f>
        <v>#REF!</v>
      </c>
      <c r="MB2" s="7" t="e">
        <f>【総額及び平均額】賃上げ支援事業実績報告書!#REF!</f>
        <v>#REF!</v>
      </c>
      <c r="MC2" s="7" t="e">
        <f>【総額及び平均額】賃上げ支援事業実績報告書!#REF!</f>
        <v>#REF!</v>
      </c>
      <c r="MD2" s="7" t="e">
        <f>【総額及び平均額】賃上げ支援事業実績報告書!#REF!</f>
        <v>#REF!</v>
      </c>
      <c r="ME2" s="7" t="e">
        <f>【総額及び平均額】賃上げ支援事業実績報告書!#REF!</f>
        <v>#REF!</v>
      </c>
      <c r="MF2" s="7" t="e">
        <f>【総額及び平均額】賃上げ支援事業実績報告書!#REF!</f>
        <v>#REF!</v>
      </c>
      <c r="MG2" s="7" t="e">
        <f>【総額及び平均額】賃上げ支援事業実績報告書!#REF!</f>
        <v>#REF!</v>
      </c>
      <c r="MH2" s="7" t="e">
        <f>【総額及び平均額】賃上げ支援事業実績報告書!#REF!</f>
        <v>#REF!</v>
      </c>
      <c r="MI2" s="7" t="e">
        <f>【総額及び平均額】賃上げ支援事業実績報告書!#REF!</f>
        <v>#REF!</v>
      </c>
      <c r="MJ2" s="7" t="e">
        <f>【総額及び平均額】賃上げ支援事業実績報告書!#REF!</f>
        <v>#REF!</v>
      </c>
      <c r="MK2" s="7" t="e">
        <f>【総額及び平均額】賃上げ支援事業実績報告書!#REF!</f>
        <v>#REF!</v>
      </c>
      <c r="ML2" s="7" t="e">
        <f>【総額及び平均額】賃上げ支援事業実績報告書!#REF!</f>
        <v>#REF!</v>
      </c>
      <c r="MM2" s="7" t="e">
        <f>【総額及び平均額】賃上げ支援事業実績報告書!#REF!</f>
        <v>#REF!</v>
      </c>
      <c r="MN2" s="7" t="e">
        <f>【総額及び平均額】賃上げ支援事業実績報告書!#REF!</f>
        <v>#REF!</v>
      </c>
      <c r="MO2" s="7" t="e">
        <f>【総額及び平均額】賃上げ支援事業実績報告書!#REF!</f>
        <v>#REF!</v>
      </c>
      <c r="MP2" s="7" t="e">
        <f>【総額及び平均額】賃上げ支援事業実績報告書!#REF!</f>
        <v>#REF!</v>
      </c>
      <c r="MQ2" s="7" t="e">
        <f>【総額及び平均額】賃上げ支援事業実績報告書!#REF!</f>
        <v>#REF!</v>
      </c>
      <c r="MR2" s="7" t="e">
        <f>【総額及び平均額】賃上げ支援事業実績報告書!#REF!</f>
        <v>#REF!</v>
      </c>
      <c r="MS2" s="7" t="e">
        <f>【総額及び平均額】賃上げ支援事業実績報告書!#REF!</f>
        <v>#REF!</v>
      </c>
      <c r="MT2" s="7" t="e">
        <f>【総額及び平均額】賃上げ支援事業実績報告書!#REF!</f>
        <v>#REF!</v>
      </c>
      <c r="MU2" s="7" t="e">
        <f>【総額及び平均額】賃上げ支援事業実績報告書!#REF!</f>
        <v>#REF!</v>
      </c>
      <c r="MV2" s="7" t="e">
        <f>【総額及び平均額】賃上げ支援事業実績報告書!#REF!</f>
        <v>#REF!</v>
      </c>
      <c r="MW2" s="7" t="e">
        <f>【総額及び平均額】賃上げ支援事業実績報告書!#REF!</f>
        <v>#REF!</v>
      </c>
      <c r="MX2" s="7" t="e">
        <f>【総額及び平均額】賃上げ支援事業実績報告書!#REF!</f>
        <v>#REF!</v>
      </c>
      <c r="MY2" s="7" t="e">
        <f>【総額及び平均額】賃上げ支援事業実績報告書!#REF!</f>
        <v>#REF!</v>
      </c>
      <c r="MZ2" s="7" t="e">
        <f>【総額及び平均額】賃上げ支援事業実績報告書!#REF!</f>
        <v>#REF!</v>
      </c>
      <c r="NA2" s="7" t="e">
        <f>【総額及び平均額】賃上げ支援事業実績報告書!#REF!</f>
        <v>#REF!</v>
      </c>
      <c r="NB2" s="7" t="e">
        <f>【総額及び平均額】賃上げ支援事業実績報告書!#REF!</f>
        <v>#REF!</v>
      </c>
      <c r="NC2" s="7" t="e">
        <f>【総額及び平均額】賃上げ支援事業実績報告書!#REF!</f>
        <v>#REF!</v>
      </c>
      <c r="ND2" s="7" t="e">
        <f>【総額及び平均額】賃上げ支援事業実績報告書!#REF!</f>
        <v>#REF!</v>
      </c>
      <c r="NE2" s="7" t="e">
        <f>【総額及び平均額】賃上げ支援事業実績報告書!#REF!</f>
        <v>#REF!</v>
      </c>
      <c r="NF2" s="7" t="e">
        <f>【総額及び平均額】賃上げ支援事業実績報告書!#REF!</f>
        <v>#REF!</v>
      </c>
      <c r="NG2" s="7" t="e">
        <f>【総額及び平均額】賃上げ支援事業実績報告書!#REF!</f>
        <v>#REF!</v>
      </c>
      <c r="NH2" s="7" t="e">
        <f>【総額及び平均額】賃上げ支援事業実績報告書!#REF!</f>
        <v>#REF!</v>
      </c>
      <c r="NI2" s="7" t="e">
        <f>【総額及び平均額】賃上げ支援事業実績報告書!#REF!</f>
        <v>#REF!</v>
      </c>
      <c r="NJ2" s="7" t="e">
        <f>【総額及び平均額】賃上げ支援事業実績報告書!#REF!</f>
        <v>#REF!</v>
      </c>
      <c r="NK2" s="7" t="e">
        <f>【総額及び平均額】賃上げ支援事業実績報告書!#REF!</f>
        <v>#REF!</v>
      </c>
      <c r="NL2" s="7" t="e">
        <f>【総額及び平均額】賃上げ支援事業実績報告書!#REF!</f>
        <v>#REF!</v>
      </c>
      <c r="NM2" s="7" t="e">
        <f>【総額及び平均額】賃上げ支援事業実績報告書!#REF!</f>
        <v>#REF!</v>
      </c>
      <c r="NN2" s="7" t="e">
        <f>【総額及び平均額】賃上げ支援事業実績報告書!#REF!</f>
        <v>#REF!</v>
      </c>
      <c r="NO2" s="7" t="e">
        <f>【総額及び平均額】賃上げ支援事業実績報告書!#REF!</f>
        <v>#REF!</v>
      </c>
      <c r="NP2" s="7" t="e">
        <f>【総額及び平均額】賃上げ支援事業実績報告書!#REF!</f>
        <v>#REF!</v>
      </c>
      <c r="NQ2" s="7" t="e">
        <f>【総額及び平均額】賃上げ支援事業実績報告書!#REF!</f>
        <v>#REF!</v>
      </c>
      <c r="NR2" s="7" t="e">
        <f>【総額及び平均額】賃上げ支援事業実績報告書!#REF!</f>
        <v>#REF!</v>
      </c>
      <c r="NS2" s="7" t="e">
        <f>【総額及び平均額】賃上げ支援事業実績報告書!#REF!</f>
        <v>#REF!</v>
      </c>
      <c r="NT2" s="7" t="e">
        <f>【総額及び平均額】賃上げ支援事業実績報告書!#REF!</f>
        <v>#REF!</v>
      </c>
      <c r="NU2" s="7" t="e">
        <f>【総額及び平均額】賃上げ支援事業実績報告書!#REF!</f>
        <v>#REF!</v>
      </c>
      <c r="NV2" s="7" t="e">
        <f>【総額及び平均額】賃上げ支援事業実績報告書!#REF!</f>
        <v>#REF!</v>
      </c>
      <c r="NW2" s="7" t="e">
        <f>【総額及び平均額】賃上げ支援事業実績報告書!#REF!</f>
        <v>#REF!</v>
      </c>
      <c r="NX2" s="7" t="e">
        <f>【総額及び平均額】賃上げ支援事業実績報告書!#REF!</f>
        <v>#REF!</v>
      </c>
      <c r="NY2" s="7" t="e">
        <f>【総額及び平均額】賃上げ支援事業実績報告書!#REF!</f>
        <v>#REF!</v>
      </c>
      <c r="NZ2" s="7" t="e">
        <f>【総額及び平均額】賃上げ支援事業実績報告書!#REF!</f>
        <v>#REF!</v>
      </c>
      <c r="OA2" s="7" t="e">
        <f>【総額及び平均額】賃上げ支援事業実績報告書!#REF!</f>
        <v>#REF!</v>
      </c>
      <c r="OB2" s="7" t="e">
        <f>【総額及び平均額】賃上げ支援事業実績報告書!#REF!</f>
        <v>#REF!</v>
      </c>
      <c r="OC2" s="7" t="e">
        <f>【総額及び平均額】賃上げ支援事業実績報告書!#REF!</f>
        <v>#REF!</v>
      </c>
      <c r="OD2" s="7" t="e">
        <f>【総額及び平均額】賃上げ支援事業実績報告書!#REF!</f>
        <v>#REF!</v>
      </c>
      <c r="OE2" s="7" t="e">
        <f>【総額及び平均額】賃上げ支援事業実績報告書!#REF!</f>
        <v>#REF!</v>
      </c>
      <c r="OF2" s="7" t="e">
        <f>【総額及び平均額】賃上げ支援事業実績報告書!#REF!</f>
        <v>#REF!</v>
      </c>
      <c r="OG2" s="7" t="e">
        <f>【総額及び平均額】賃上げ支援事業実績報告書!#REF!</f>
        <v>#REF!</v>
      </c>
      <c r="OH2" s="7" t="e">
        <f>【総額及び平均額】賃上げ支援事業実績報告書!#REF!</f>
        <v>#REF!</v>
      </c>
      <c r="OI2" s="7" t="e">
        <f>【総額及び平均額】賃上げ支援事業実績報告書!#REF!</f>
        <v>#REF!</v>
      </c>
      <c r="OJ2" s="7" t="e">
        <f>【総額及び平均額】賃上げ支援事業実績報告書!#REF!</f>
        <v>#REF!</v>
      </c>
      <c r="OK2" s="7" t="e">
        <f>【総額及び平均額】賃上げ支援事業実績報告書!#REF!</f>
        <v>#REF!</v>
      </c>
      <c r="OL2" s="7" t="e">
        <f>【総額及び平均額】賃上げ支援事業実績報告書!#REF!</f>
        <v>#REF!</v>
      </c>
      <c r="OM2" s="7" t="e">
        <f>【総額及び平均額】賃上げ支援事業実績報告書!#REF!</f>
        <v>#REF!</v>
      </c>
      <c r="ON2" s="7" t="e">
        <f>【総額及び平均額】賃上げ支援事業実績報告書!#REF!</f>
        <v>#REF!</v>
      </c>
      <c r="OO2" s="7" t="e">
        <f>【総額及び平均額】賃上げ支援事業実績報告書!#REF!</f>
        <v>#REF!</v>
      </c>
      <c r="OP2" s="7" t="e">
        <f>【総額及び平均額】賃上げ支援事業実績報告書!#REF!</f>
        <v>#REF!</v>
      </c>
      <c r="OQ2" s="7" t="e">
        <f>【総額及び平均額】賃上げ支援事業実績報告書!#REF!</f>
        <v>#REF!</v>
      </c>
      <c r="OR2" s="7" t="e">
        <f>【総額及び平均額】賃上げ支援事業実績報告書!#REF!</f>
        <v>#REF!</v>
      </c>
      <c r="OS2" s="7" t="e">
        <f>【総額及び平均額】賃上げ支援事業実績報告書!#REF!</f>
        <v>#REF!</v>
      </c>
      <c r="OT2" s="7" t="e">
        <f>【総額及び平均額】賃上げ支援事業実績報告書!#REF!</f>
        <v>#REF!</v>
      </c>
      <c r="OU2" s="7" t="e">
        <f>【総額及び平均額】賃上げ支援事業実績報告書!#REF!</f>
        <v>#REF!</v>
      </c>
      <c r="OV2" s="7" t="e">
        <f>【総額及び平均額】賃上げ支援事業実績報告書!#REF!</f>
        <v>#REF!</v>
      </c>
      <c r="OW2" s="7" t="e">
        <f>【総額及び平均額】賃上げ支援事業実績報告書!#REF!</f>
        <v>#REF!</v>
      </c>
      <c r="OX2" s="7" t="e">
        <f>【総額及び平均額】賃上げ支援事業実績報告書!#REF!</f>
        <v>#REF!</v>
      </c>
      <c r="OY2" s="7" t="e">
        <f>【総額及び平均額】賃上げ支援事業実績報告書!#REF!</f>
        <v>#REF!</v>
      </c>
      <c r="OZ2" s="7" t="e">
        <f>【総額及び平均額】賃上げ支援事業実績報告書!#REF!</f>
        <v>#REF!</v>
      </c>
      <c r="PA2" s="7" t="e">
        <f>【総額及び平均額】賃上げ支援事業実績報告書!#REF!</f>
        <v>#REF!</v>
      </c>
      <c r="PB2" s="7" t="e">
        <f>【総額及び平均額】賃上げ支援事業実績報告書!#REF!</f>
        <v>#REF!</v>
      </c>
      <c r="PC2" s="7" t="e">
        <f>【総額及び平均額】賃上げ支援事業実績報告書!#REF!</f>
        <v>#REF!</v>
      </c>
      <c r="PD2" s="7" t="e">
        <f>【総額及び平均額】賃上げ支援事業実績報告書!#REF!</f>
        <v>#REF!</v>
      </c>
      <c r="PE2" s="7" t="e">
        <f>【総額及び平均額】賃上げ支援事業実績報告書!#REF!</f>
        <v>#REF!</v>
      </c>
      <c r="PF2" s="7" t="e">
        <f>【総額及び平均額】賃上げ支援事業実績報告書!#REF!</f>
        <v>#REF!</v>
      </c>
      <c r="PG2" s="7" t="e">
        <f>【総額及び平均額】賃上げ支援事業実績報告書!#REF!</f>
        <v>#REF!</v>
      </c>
      <c r="PH2" s="7" t="e">
        <f>【総額及び平均額】賃上げ支援事業実績報告書!#REF!</f>
        <v>#REF!</v>
      </c>
    </row>
    <row r="3" spans="1:424" ht="24" customHeight="1">
      <c r="A3" s="123"/>
      <c r="B3" s="123"/>
      <c r="C3" s="14"/>
      <c r="D3" s="7" t="e">
        <f>【総額及び平均額】賃上げ支援事業実績報告書!#REF!</f>
        <v>#REF!</v>
      </c>
      <c r="E3" s="7" t="e">
        <f>【総額及び平均額】賃上げ支援事業実績報告書!#REF!</f>
        <v>#REF!</v>
      </c>
      <c r="F3" s="7" t="e">
        <f>【総額及び平均額】賃上げ支援事業実績報告書!#REF!</f>
        <v>#REF!</v>
      </c>
      <c r="G3" s="7" t="e">
        <f>【総額及び平均額】賃上げ支援事業実績報告書!#REF!</f>
        <v>#REF!</v>
      </c>
      <c r="H3" s="7" t="e">
        <f>【総額及び平均額】賃上げ支援事業実績報告書!#REF!</f>
        <v>#REF!</v>
      </c>
      <c r="I3" s="7" t="e">
        <f>【総額及び平均額】賃上げ支援事業実績報告書!#REF!</f>
        <v>#REF!</v>
      </c>
      <c r="J3" s="7" t="e">
        <f>【総額及び平均額】賃上げ支援事業実績報告書!#REF!</f>
        <v>#REF!</v>
      </c>
      <c r="K3" s="7" t="e">
        <f>【総額及び平均額】賃上げ支援事業実績報告書!#REF!</f>
        <v>#REF!</v>
      </c>
      <c r="L3" s="7" t="e">
        <f>【総額及び平均額】賃上げ支援事業実績報告書!#REF!</f>
        <v>#REF!</v>
      </c>
      <c r="M3" s="7" t="e">
        <f>【総額及び平均額】賃上げ支援事業実績報告書!#REF!</f>
        <v>#REF!</v>
      </c>
      <c r="N3" s="7" t="e">
        <f>【総額及び平均額】賃上げ支援事業実績報告書!#REF!</f>
        <v>#REF!</v>
      </c>
      <c r="O3" s="7" t="e">
        <f>【総額及び平均額】賃上げ支援事業実績報告書!#REF!</f>
        <v>#REF!</v>
      </c>
      <c r="P3" s="7" t="e">
        <f>【総額及び平均額】賃上げ支援事業実績報告書!#REF!</f>
        <v>#REF!</v>
      </c>
      <c r="Q3" s="7" t="e">
        <f>【総額及び平均額】賃上げ支援事業実績報告書!#REF!</f>
        <v>#REF!</v>
      </c>
      <c r="R3" s="7" t="e">
        <f>【総額及び平均額】賃上げ支援事業実績報告書!#REF!</f>
        <v>#REF!</v>
      </c>
      <c r="S3" s="7" t="e">
        <f>【総額及び平均額】賃上げ支援事業実績報告書!#REF!</f>
        <v>#REF!</v>
      </c>
      <c r="T3" s="7" t="e">
        <f>【総額及び平均額】賃上げ支援事業実績報告書!#REF!</f>
        <v>#REF!</v>
      </c>
      <c r="U3" s="7" t="e">
        <f>【総額及び平均額】賃上げ支援事業実績報告書!#REF!</f>
        <v>#REF!</v>
      </c>
      <c r="V3" s="7" t="e">
        <f>【総額及び平均額】賃上げ支援事業実績報告書!#REF!</f>
        <v>#REF!</v>
      </c>
      <c r="W3" s="7" t="e">
        <f>【総額及び平均額】賃上げ支援事業実績報告書!#REF!</f>
        <v>#REF!</v>
      </c>
      <c r="X3" s="7" t="e">
        <f>【総額及び平均額】賃上げ支援事業実績報告書!#REF!</f>
        <v>#REF!</v>
      </c>
      <c r="Y3" s="7" t="e">
        <f>【総額及び平均額】賃上げ支援事業実績報告書!#REF!</f>
        <v>#REF!</v>
      </c>
      <c r="Z3" s="7" t="e">
        <f>【総額及び平均額】賃上げ支援事業実績報告書!#REF!</f>
        <v>#REF!</v>
      </c>
      <c r="AA3" s="7" t="e">
        <f>【総額及び平均額】賃上げ支援事業実績報告書!#REF!</f>
        <v>#REF!</v>
      </c>
      <c r="AB3" s="7" t="e">
        <f>【総額及び平均額】賃上げ支援事業実績報告書!#REF!</f>
        <v>#REF!</v>
      </c>
      <c r="AC3" s="7" t="e">
        <f>【総額及び平均額】賃上げ支援事業実績報告書!#REF!</f>
        <v>#REF!</v>
      </c>
      <c r="AD3" s="7" t="e">
        <f>【総額及び平均額】賃上げ支援事業実績報告書!#REF!</f>
        <v>#REF!</v>
      </c>
      <c r="AE3" s="7" t="e">
        <f>【総額及び平均額】賃上げ支援事業実績報告書!#REF!</f>
        <v>#REF!</v>
      </c>
      <c r="AF3" s="7" t="e">
        <f>【総額及び平均額】賃上げ支援事業実績報告書!#REF!</f>
        <v>#REF!</v>
      </c>
      <c r="AG3" s="7" t="e">
        <f>【総額及び平均額】賃上げ支援事業実績報告書!#REF!</f>
        <v>#REF!</v>
      </c>
      <c r="AH3" s="7" t="e">
        <f>【総額及び平均額】賃上げ支援事業実績報告書!#REF!</f>
        <v>#REF!</v>
      </c>
      <c r="AI3" s="7" t="e">
        <f>【総額及び平均額】賃上げ支援事業実績報告書!#REF!</f>
        <v>#REF!</v>
      </c>
      <c r="AJ3" s="7" t="e">
        <f>【総額及び平均額】賃上げ支援事業実績報告書!#REF!</f>
        <v>#REF!</v>
      </c>
      <c r="AK3" s="7" t="e">
        <f>【総額及び平均額】賃上げ支援事業実績報告書!#REF!</f>
        <v>#REF!</v>
      </c>
      <c r="AL3" s="7" t="e">
        <f>【総額及び平均額】賃上げ支援事業実績報告書!#REF!</f>
        <v>#REF!</v>
      </c>
      <c r="AM3" s="7" t="e">
        <f>【総額及び平均額】賃上げ支援事業実績報告書!#REF!</f>
        <v>#REF!</v>
      </c>
      <c r="AN3" s="7" t="e">
        <f>【総額及び平均額】賃上げ支援事業実績報告書!#REF!</f>
        <v>#REF!</v>
      </c>
      <c r="AO3" s="7" t="e">
        <f>【総額及び平均額】賃上げ支援事業実績報告書!#REF!</f>
        <v>#REF!</v>
      </c>
      <c r="AP3" s="7" t="e">
        <f>【総額及び平均額】賃上げ支援事業実績報告書!#REF!</f>
        <v>#REF!</v>
      </c>
      <c r="AQ3" s="7" t="e">
        <f>【総額及び平均額】賃上げ支援事業実績報告書!#REF!</f>
        <v>#REF!</v>
      </c>
      <c r="AR3" s="7" t="e">
        <f>【総額及び平均額】賃上げ支援事業実績報告書!#REF!</f>
        <v>#REF!</v>
      </c>
      <c r="AS3" s="7" t="e">
        <f>【総額及び平均額】賃上げ支援事業実績報告書!#REF!</f>
        <v>#REF!</v>
      </c>
      <c r="AT3" s="7" t="e">
        <f>【総額及び平均額】賃上げ支援事業実績報告書!#REF!</f>
        <v>#REF!</v>
      </c>
      <c r="AU3" s="7" t="e">
        <f>【総額及び平均額】賃上げ支援事業実績報告書!#REF!</f>
        <v>#REF!</v>
      </c>
      <c r="AV3" s="7" t="e">
        <f>【総額及び平均額】賃上げ支援事業実績報告書!#REF!</f>
        <v>#REF!</v>
      </c>
      <c r="AW3" s="7" t="e">
        <f>【総額及び平均額】賃上げ支援事業実績報告書!#REF!</f>
        <v>#REF!</v>
      </c>
      <c r="AX3" s="7" t="e">
        <f>【総額及び平均額】賃上げ支援事業実績報告書!#REF!</f>
        <v>#REF!</v>
      </c>
      <c r="AY3" s="7" t="e">
        <f>【総額及び平均額】賃上げ支援事業実績報告書!#REF!</f>
        <v>#REF!</v>
      </c>
      <c r="AZ3" s="7" t="e">
        <f>【総額及び平均額】賃上げ支援事業実績報告書!#REF!</f>
        <v>#REF!</v>
      </c>
      <c r="BA3" s="7" t="e">
        <f>【総額及び平均額】賃上げ支援事業実績報告書!#REF!</f>
        <v>#REF!</v>
      </c>
      <c r="BB3" s="7" t="e">
        <f>【総額及び平均額】賃上げ支援事業実績報告書!#REF!</f>
        <v>#REF!</v>
      </c>
      <c r="BC3" s="7" t="e">
        <f>【総額及び平均額】賃上げ支援事業実績報告書!#REF!</f>
        <v>#REF!</v>
      </c>
      <c r="BD3" s="7" t="e">
        <f>【総額及び平均額】賃上げ支援事業実績報告書!#REF!</f>
        <v>#REF!</v>
      </c>
      <c r="BE3" s="7" t="e">
        <f>【総額及び平均額】賃上げ支援事業実績報告書!#REF!</f>
        <v>#REF!</v>
      </c>
      <c r="BF3" s="7" t="e">
        <f>【総額及び平均額】賃上げ支援事業実績報告書!#REF!</f>
        <v>#REF!</v>
      </c>
      <c r="BG3" s="7" t="e">
        <f>【総額及び平均額】賃上げ支援事業実績報告書!#REF!</f>
        <v>#REF!</v>
      </c>
      <c r="BH3" s="7" t="e">
        <f>【総額及び平均額】賃上げ支援事業実績報告書!#REF!</f>
        <v>#REF!</v>
      </c>
      <c r="BI3" s="7" t="e">
        <f>【総額及び平均額】賃上げ支援事業実績報告書!#REF!</f>
        <v>#REF!</v>
      </c>
      <c r="BJ3" s="7" t="e">
        <f>【総額及び平均額】賃上げ支援事業実績報告書!#REF!</f>
        <v>#REF!</v>
      </c>
      <c r="BK3" s="7" t="e">
        <f>【総額及び平均額】賃上げ支援事業実績報告書!#REF!</f>
        <v>#REF!</v>
      </c>
      <c r="BL3" s="7" t="e">
        <f>【総額及び平均額】賃上げ支援事業実績報告書!#REF!</f>
        <v>#REF!</v>
      </c>
      <c r="BM3" s="7" t="e">
        <f>【総額及び平均額】賃上げ支援事業実績報告書!#REF!</f>
        <v>#REF!</v>
      </c>
      <c r="BN3" s="7" t="e">
        <f>【総額及び平均額】賃上げ支援事業実績報告書!#REF!</f>
        <v>#REF!</v>
      </c>
      <c r="BO3" s="7" t="e">
        <f>【総額及び平均額】賃上げ支援事業実績報告書!#REF!</f>
        <v>#REF!</v>
      </c>
      <c r="BP3" s="7" t="e">
        <f>【総額及び平均額】賃上げ支援事業実績報告書!#REF!</f>
        <v>#REF!</v>
      </c>
      <c r="BQ3" s="7" t="e">
        <f>【総額及び平均額】賃上げ支援事業実績報告書!#REF!</f>
        <v>#REF!</v>
      </c>
      <c r="BR3" s="7" t="e">
        <f>【総額及び平均額】賃上げ支援事業実績報告書!#REF!</f>
        <v>#REF!</v>
      </c>
      <c r="BS3" s="7" t="e">
        <f>【総額及び平均額】賃上げ支援事業実績報告書!#REF!</f>
        <v>#REF!</v>
      </c>
      <c r="BT3" s="7" t="e">
        <f>【総額及び平均額】賃上げ支援事業実績報告書!#REF!</f>
        <v>#REF!</v>
      </c>
      <c r="BU3" s="7" t="e">
        <f>【総額及び平均額】賃上げ支援事業実績報告書!#REF!</f>
        <v>#REF!</v>
      </c>
      <c r="BV3" s="7" t="e">
        <f>【総額及び平均額】賃上げ支援事業実績報告書!#REF!</f>
        <v>#REF!</v>
      </c>
      <c r="BW3" s="7" t="e">
        <f>【総額及び平均額】賃上げ支援事業実績報告書!#REF!</f>
        <v>#REF!</v>
      </c>
      <c r="BX3" s="7" t="e">
        <f>【総額及び平均額】賃上げ支援事業実績報告書!#REF!</f>
        <v>#REF!</v>
      </c>
      <c r="BY3" s="7" t="e">
        <f>【総額及び平均額】賃上げ支援事業実績報告書!#REF!</f>
        <v>#REF!</v>
      </c>
      <c r="BZ3" s="7" t="e">
        <f>【総額及び平均額】賃上げ支援事業実績報告書!#REF!</f>
        <v>#REF!</v>
      </c>
      <c r="CA3" s="7" t="e">
        <f>【総額及び平均額】賃上げ支援事業実績報告書!#REF!</f>
        <v>#REF!</v>
      </c>
      <c r="CB3" s="7" t="e">
        <f>【総額及び平均額】賃上げ支援事業実績報告書!#REF!</f>
        <v>#REF!</v>
      </c>
      <c r="CC3" s="7" t="e">
        <f>【総額及び平均額】賃上げ支援事業実績報告書!#REF!</f>
        <v>#REF!</v>
      </c>
      <c r="CD3" s="7" t="e">
        <f>【総額及び平均額】賃上げ支援事業実績報告書!#REF!</f>
        <v>#REF!</v>
      </c>
      <c r="CE3" s="7" t="e">
        <f>【総額及び平均額】賃上げ支援事業実績報告書!#REF!</f>
        <v>#REF!</v>
      </c>
      <c r="CF3" s="7" t="e">
        <f>【総額及び平均額】賃上げ支援事業実績報告書!#REF!</f>
        <v>#REF!</v>
      </c>
      <c r="CG3" s="7" t="e">
        <f>【総額及び平均額】賃上げ支援事業実績報告書!#REF!</f>
        <v>#REF!</v>
      </c>
      <c r="CH3" s="7" t="e">
        <f>【総額及び平均額】賃上げ支援事業実績報告書!#REF!</f>
        <v>#REF!</v>
      </c>
      <c r="CI3" s="7" t="e">
        <f>【総額及び平均額】賃上げ支援事業実績報告書!#REF!</f>
        <v>#REF!</v>
      </c>
      <c r="CJ3" s="7" t="e">
        <f>【総額及び平均額】賃上げ支援事業実績報告書!#REF!</f>
        <v>#REF!</v>
      </c>
      <c r="CK3" s="7" t="e">
        <f>【総額及び平均額】賃上げ支援事業実績報告書!#REF!</f>
        <v>#REF!</v>
      </c>
      <c r="CL3" s="7" t="e">
        <f>【総額及び平均額】賃上げ支援事業実績報告書!#REF!</f>
        <v>#REF!</v>
      </c>
      <c r="CM3" s="7" t="e">
        <f>【総額及び平均額】賃上げ支援事業実績報告書!#REF!</f>
        <v>#REF!</v>
      </c>
      <c r="CN3" s="7" t="e">
        <f>【総額及び平均額】賃上げ支援事業実績報告書!#REF!</f>
        <v>#REF!</v>
      </c>
      <c r="CO3" s="7" t="e">
        <f>【総額及び平均額】賃上げ支援事業実績報告書!#REF!</f>
        <v>#REF!</v>
      </c>
      <c r="CP3" s="7" t="e">
        <f>【総額及び平均額】賃上げ支援事業実績報告書!#REF!</f>
        <v>#REF!</v>
      </c>
      <c r="CQ3" s="7" t="e">
        <f>【総額及び平均額】賃上げ支援事業実績報告書!#REF!</f>
        <v>#REF!</v>
      </c>
      <c r="CR3" s="7" t="e">
        <f>【総額及び平均額】賃上げ支援事業実績報告書!#REF!</f>
        <v>#REF!</v>
      </c>
      <c r="CS3" s="7" t="e">
        <f>【総額及び平均額】賃上げ支援事業実績報告書!#REF!</f>
        <v>#REF!</v>
      </c>
      <c r="CT3" s="7" t="e">
        <f>【総額及び平均額】賃上げ支援事業実績報告書!#REF!</f>
        <v>#REF!</v>
      </c>
      <c r="CU3" s="7" t="e">
        <f>【総額及び平均額】賃上げ支援事業実績報告書!#REF!</f>
        <v>#REF!</v>
      </c>
      <c r="CV3" s="7" t="e">
        <f>【総額及び平均額】賃上げ支援事業実績報告書!#REF!</f>
        <v>#REF!</v>
      </c>
      <c r="CW3" s="7" t="e">
        <f>【総額及び平均額】賃上げ支援事業実績報告書!#REF!</f>
        <v>#REF!</v>
      </c>
      <c r="CX3" s="7" t="e">
        <f>【総額及び平均額】賃上げ支援事業実績報告書!#REF!</f>
        <v>#REF!</v>
      </c>
      <c r="CY3" s="7" t="e">
        <f>【総額及び平均額】賃上げ支援事業実績報告書!#REF!</f>
        <v>#REF!</v>
      </c>
      <c r="CZ3" s="7" t="e">
        <f>【総額及び平均額】賃上げ支援事業実績報告書!#REF!</f>
        <v>#REF!</v>
      </c>
      <c r="DA3" s="7" t="e">
        <f>【総額及び平均額】賃上げ支援事業実績報告書!#REF!</f>
        <v>#REF!</v>
      </c>
      <c r="DB3" s="7" t="e">
        <f>【総額及び平均額】賃上げ支援事業実績報告書!#REF!</f>
        <v>#REF!</v>
      </c>
      <c r="DC3" s="7" t="e">
        <f>【総額及び平均額】賃上げ支援事業実績報告書!#REF!</f>
        <v>#REF!</v>
      </c>
      <c r="DD3" s="7" t="e">
        <f>【総額及び平均額】賃上げ支援事業実績報告書!#REF!</f>
        <v>#REF!</v>
      </c>
      <c r="DE3" s="7" t="e">
        <f>【総額及び平均額】賃上げ支援事業実績報告書!#REF!</f>
        <v>#REF!</v>
      </c>
      <c r="DF3" s="7" t="e">
        <f>【総額及び平均額】賃上げ支援事業実績報告書!#REF!</f>
        <v>#REF!</v>
      </c>
      <c r="DG3" s="7" t="e">
        <f>【総額及び平均額】賃上げ支援事業実績報告書!#REF!</f>
        <v>#REF!</v>
      </c>
      <c r="DH3" s="7" t="e">
        <f>【総額及び平均額】賃上げ支援事業実績報告書!#REF!</f>
        <v>#REF!</v>
      </c>
      <c r="DI3" s="7" t="e">
        <f>【総額及び平均額】賃上げ支援事業実績報告書!#REF!</f>
        <v>#REF!</v>
      </c>
      <c r="DJ3" s="7" t="e">
        <f>【総額及び平均額】賃上げ支援事業実績報告書!#REF!</f>
        <v>#REF!</v>
      </c>
      <c r="DK3" s="7" t="e">
        <f>【総額及び平均額】賃上げ支援事業実績報告書!#REF!</f>
        <v>#REF!</v>
      </c>
      <c r="DL3" s="7" t="e">
        <f>【総額及び平均額】賃上げ支援事業実績報告書!#REF!</f>
        <v>#REF!</v>
      </c>
      <c r="DM3" s="7" t="e">
        <f>【総額及び平均額】賃上げ支援事業実績報告書!#REF!</f>
        <v>#REF!</v>
      </c>
      <c r="DN3" s="7" t="e">
        <f>【総額及び平均額】賃上げ支援事業実績報告書!#REF!</f>
        <v>#REF!</v>
      </c>
      <c r="DO3" s="7" t="e">
        <f>【総額及び平均額】賃上げ支援事業実績報告書!#REF!</f>
        <v>#REF!</v>
      </c>
      <c r="DP3" s="7" t="e">
        <f>【総額及び平均額】賃上げ支援事業実績報告書!#REF!</f>
        <v>#REF!</v>
      </c>
      <c r="DQ3" s="7" t="e">
        <f>【総額及び平均額】賃上げ支援事業実績報告書!#REF!</f>
        <v>#REF!</v>
      </c>
      <c r="DR3" s="7" t="e">
        <f>【総額及び平均額】賃上げ支援事業実績報告書!#REF!</f>
        <v>#REF!</v>
      </c>
      <c r="DS3" s="7" t="e">
        <f>【総額及び平均額】賃上げ支援事業実績報告書!#REF!</f>
        <v>#REF!</v>
      </c>
      <c r="DT3" s="7" t="e">
        <f>【総額及び平均額】賃上げ支援事業実績報告書!#REF!</f>
        <v>#REF!</v>
      </c>
      <c r="DU3" s="7" t="e">
        <f>【総額及び平均額】賃上げ支援事業実績報告書!#REF!</f>
        <v>#REF!</v>
      </c>
      <c r="DV3" s="7" t="e">
        <f>【総額及び平均額】賃上げ支援事業実績報告書!#REF!</f>
        <v>#REF!</v>
      </c>
      <c r="DW3" s="7" t="e">
        <f>【総額及び平均額】賃上げ支援事業実績報告書!#REF!</f>
        <v>#REF!</v>
      </c>
      <c r="DX3" s="7" t="e">
        <f>【総額及び平均額】賃上げ支援事業実績報告書!#REF!</f>
        <v>#REF!</v>
      </c>
      <c r="DY3" s="7" t="e">
        <f>【総額及び平均額】賃上げ支援事業実績報告書!#REF!</f>
        <v>#REF!</v>
      </c>
      <c r="DZ3" s="7" t="e">
        <f>【総額及び平均額】賃上げ支援事業実績報告書!#REF!</f>
        <v>#REF!</v>
      </c>
      <c r="EA3" s="7" t="e">
        <f>【総額及び平均額】賃上げ支援事業実績報告書!#REF!</f>
        <v>#REF!</v>
      </c>
      <c r="EB3" s="7" t="e">
        <f>【総額及び平均額】賃上げ支援事業実績報告書!#REF!</f>
        <v>#REF!</v>
      </c>
      <c r="EC3" s="7" t="e">
        <f>【総額及び平均額】賃上げ支援事業実績報告書!#REF!</f>
        <v>#REF!</v>
      </c>
      <c r="ED3" s="7" t="e">
        <f>【総額及び平均額】賃上げ支援事業実績報告書!#REF!</f>
        <v>#REF!</v>
      </c>
      <c r="EE3" s="7" t="e">
        <f>【総額及び平均額】賃上げ支援事業実績報告書!#REF!</f>
        <v>#REF!</v>
      </c>
      <c r="EF3" s="7" t="e">
        <f>【総額及び平均額】賃上げ支援事業実績報告書!#REF!</f>
        <v>#REF!</v>
      </c>
      <c r="EG3" s="7" t="e">
        <f>【総額及び平均額】賃上げ支援事業実績報告書!#REF!</f>
        <v>#REF!</v>
      </c>
      <c r="EH3" s="7" t="e">
        <f>【総額及び平均額】賃上げ支援事業実績報告書!#REF!</f>
        <v>#REF!</v>
      </c>
      <c r="EI3" s="7" t="e">
        <f>【総額及び平均額】賃上げ支援事業実績報告書!#REF!</f>
        <v>#REF!</v>
      </c>
      <c r="EJ3" s="7" t="e">
        <f>【総額及び平均額】賃上げ支援事業実績報告書!#REF!</f>
        <v>#REF!</v>
      </c>
      <c r="EK3" s="7" t="e">
        <f>【総額及び平均額】賃上げ支援事業実績報告書!#REF!</f>
        <v>#REF!</v>
      </c>
      <c r="EL3" s="7" t="e">
        <f>【総額及び平均額】賃上げ支援事業実績報告書!#REF!</f>
        <v>#REF!</v>
      </c>
      <c r="EM3" s="7" t="e">
        <f>【総額及び平均額】賃上げ支援事業実績報告書!#REF!</f>
        <v>#REF!</v>
      </c>
      <c r="EN3" s="7" t="e">
        <f>【総額及び平均額】賃上げ支援事業実績報告書!#REF!</f>
        <v>#REF!</v>
      </c>
      <c r="EO3" s="7" t="e">
        <f>【総額及び平均額】賃上げ支援事業実績報告書!#REF!</f>
        <v>#REF!</v>
      </c>
      <c r="EP3" s="7" t="e">
        <f>【総額及び平均額】賃上げ支援事業実績報告書!#REF!</f>
        <v>#REF!</v>
      </c>
      <c r="EQ3" s="7" t="e">
        <f>【総額及び平均額】賃上げ支援事業実績報告書!#REF!</f>
        <v>#REF!</v>
      </c>
      <c r="ER3" s="7" t="e">
        <f>【総額及び平均額】賃上げ支援事業実績報告書!#REF!</f>
        <v>#REF!</v>
      </c>
      <c r="ES3" s="7" t="e">
        <f>【総額及び平均額】賃上げ支援事業実績報告書!#REF!</f>
        <v>#REF!</v>
      </c>
      <c r="ET3" s="7" t="e">
        <f>【総額及び平均額】賃上げ支援事業実績報告書!#REF!</f>
        <v>#REF!</v>
      </c>
      <c r="EU3" s="7" t="e">
        <f>【総額及び平均額】賃上げ支援事業実績報告書!#REF!</f>
        <v>#REF!</v>
      </c>
      <c r="EV3" s="7" t="e">
        <f>【総額及び平均額】賃上げ支援事業実績報告書!#REF!</f>
        <v>#REF!</v>
      </c>
      <c r="EW3" s="7" t="e">
        <f>【総額及び平均額】賃上げ支援事業実績報告書!#REF!</f>
        <v>#REF!</v>
      </c>
      <c r="EX3" s="7" t="e">
        <f>【総額及び平均額】賃上げ支援事業実績報告書!#REF!</f>
        <v>#REF!</v>
      </c>
      <c r="EY3" s="7" t="e">
        <f>【総額及び平均額】賃上げ支援事業実績報告書!#REF!</f>
        <v>#REF!</v>
      </c>
      <c r="EZ3" s="7" t="e">
        <f>【総額及び平均額】賃上げ支援事業実績報告書!#REF!</f>
        <v>#REF!</v>
      </c>
      <c r="FA3" s="7" t="e">
        <f>【総額及び平均額】賃上げ支援事業実績報告書!#REF!</f>
        <v>#REF!</v>
      </c>
      <c r="FB3" s="7" t="e">
        <f>【総額及び平均額】賃上げ支援事業実績報告書!#REF!</f>
        <v>#REF!</v>
      </c>
      <c r="FC3" s="7" t="e">
        <f>【総額及び平均額】賃上げ支援事業実績報告書!#REF!</f>
        <v>#REF!</v>
      </c>
      <c r="FD3" s="7" t="e">
        <f>【総額及び平均額】賃上げ支援事業実績報告書!#REF!</f>
        <v>#REF!</v>
      </c>
      <c r="FE3" s="7" t="e">
        <f>【総額及び平均額】賃上げ支援事業実績報告書!#REF!</f>
        <v>#REF!</v>
      </c>
      <c r="FF3" s="7" t="e">
        <f>【総額及び平均額】賃上げ支援事業実績報告書!#REF!</f>
        <v>#REF!</v>
      </c>
      <c r="FG3" s="7" t="e">
        <f>【総額及び平均額】賃上げ支援事業実績報告書!#REF!</f>
        <v>#REF!</v>
      </c>
      <c r="FH3" s="7" t="e">
        <f>【総額及び平均額】賃上げ支援事業実績報告書!#REF!</f>
        <v>#REF!</v>
      </c>
      <c r="FI3" s="7" t="e">
        <f>【総額及び平均額】賃上げ支援事業実績報告書!#REF!</f>
        <v>#REF!</v>
      </c>
      <c r="FJ3" s="7" t="e">
        <f>【総額及び平均額】賃上げ支援事業実績報告書!#REF!</f>
        <v>#REF!</v>
      </c>
      <c r="FK3" s="7" t="e">
        <f>【総額及び平均額】賃上げ支援事業実績報告書!#REF!</f>
        <v>#REF!</v>
      </c>
      <c r="FL3" s="7" t="e">
        <f>【総額及び平均額】賃上げ支援事業実績報告書!#REF!</f>
        <v>#REF!</v>
      </c>
      <c r="FM3" s="7" t="e">
        <f>【総額及び平均額】賃上げ支援事業実績報告書!#REF!</f>
        <v>#REF!</v>
      </c>
      <c r="FN3" s="7" t="e">
        <f>【総額及び平均額】賃上げ支援事業実績報告書!#REF!</f>
        <v>#REF!</v>
      </c>
      <c r="FO3" s="7" t="e">
        <f>【総額及び平均額】賃上げ支援事業実績報告書!#REF!</f>
        <v>#REF!</v>
      </c>
      <c r="FP3" s="7" t="e">
        <f>【総額及び平均額】賃上げ支援事業実績報告書!#REF!</f>
        <v>#REF!</v>
      </c>
      <c r="FQ3" s="7" t="e">
        <f>【総額及び平均額】賃上げ支援事業実績報告書!#REF!</f>
        <v>#REF!</v>
      </c>
      <c r="FR3" s="7" t="e">
        <f>【総額及び平均額】賃上げ支援事業実績報告書!#REF!</f>
        <v>#REF!</v>
      </c>
      <c r="FS3" s="7" t="e">
        <f>【総額及び平均額】賃上げ支援事業実績報告書!#REF!</f>
        <v>#REF!</v>
      </c>
      <c r="FT3" s="7" t="e">
        <f>【総額及び平均額】賃上げ支援事業実績報告書!#REF!</f>
        <v>#REF!</v>
      </c>
      <c r="FU3" s="7" t="e">
        <f>【総額及び平均額】賃上げ支援事業実績報告書!#REF!</f>
        <v>#REF!</v>
      </c>
      <c r="FV3" s="7" t="e">
        <f>【総額及び平均額】賃上げ支援事業実績報告書!#REF!</f>
        <v>#REF!</v>
      </c>
      <c r="FW3" s="7" t="e">
        <f>【総額及び平均額】賃上げ支援事業実績報告書!#REF!</f>
        <v>#REF!</v>
      </c>
      <c r="FX3" s="7" t="e">
        <f>【総額及び平均額】賃上げ支援事業実績報告書!#REF!</f>
        <v>#REF!</v>
      </c>
      <c r="FY3" s="7" t="e">
        <f>【総額及び平均額】賃上げ支援事業実績報告書!#REF!</f>
        <v>#REF!</v>
      </c>
      <c r="FZ3" s="7" t="e">
        <f>【総額及び平均額】賃上げ支援事業実績報告書!#REF!</f>
        <v>#REF!</v>
      </c>
      <c r="GA3" s="7" t="e">
        <f>【総額及び平均額】賃上げ支援事業実績報告書!#REF!</f>
        <v>#REF!</v>
      </c>
      <c r="GB3" s="7" t="e">
        <f>【総額及び平均額】賃上げ支援事業実績報告書!#REF!</f>
        <v>#REF!</v>
      </c>
      <c r="GC3" s="7" t="e">
        <f>【総額及び平均額】賃上げ支援事業実績報告書!#REF!</f>
        <v>#REF!</v>
      </c>
      <c r="GD3" s="7" t="e">
        <f>【総額及び平均額】賃上げ支援事業実績報告書!#REF!</f>
        <v>#REF!</v>
      </c>
      <c r="GE3" s="7" t="e">
        <f>【総額及び平均額】賃上げ支援事業実績報告書!#REF!</f>
        <v>#REF!</v>
      </c>
      <c r="GF3" s="7" t="e">
        <f>【総額及び平均額】賃上げ支援事業実績報告書!#REF!</f>
        <v>#REF!</v>
      </c>
      <c r="GG3" s="7" t="e">
        <f>【総額及び平均額】賃上げ支援事業実績報告書!#REF!</f>
        <v>#REF!</v>
      </c>
      <c r="GH3" s="7" t="e">
        <f>【総額及び平均額】賃上げ支援事業実績報告書!#REF!</f>
        <v>#REF!</v>
      </c>
      <c r="GI3" s="7" t="e">
        <f>【総額及び平均額】賃上げ支援事業実績報告書!#REF!</f>
        <v>#REF!</v>
      </c>
      <c r="GJ3" s="7" t="e">
        <f>【総額及び平均額】賃上げ支援事業実績報告書!#REF!</f>
        <v>#REF!</v>
      </c>
      <c r="GK3" s="7" t="e">
        <f>【総額及び平均額】賃上げ支援事業実績報告書!#REF!</f>
        <v>#REF!</v>
      </c>
      <c r="GL3" s="7" t="e">
        <f>【総額及び平均額】賃上げ支援事業実績報告書!#REF!</f>
        <v>#REF!</v>
      </c>
      <c r="GM3" s="7" t="e">
        <f>【総額及び平均額】賃上げ支援事業実績報告書!#REF!</f>
        <v>#REF!</v>
      </c>
      <c r="GN3" s="7" t="e">
        <f>【総額及び平均額】賃上げ支援事業実績報告書!#REF!</f>
        <v>#REF!</v>
      </c>
      <c r="GO3" s="7" t="e">
        <f>【総額及び平均額】賃上げ支援事業実績報告書!#REF!</f>
        <v>#REF!</v>
      </c>
      <c r="GP3" s="7" t="e">
        <f>【総額及び平均額】賃上げ支援事業実績報告書!#REF!</f>
        <v>#REF!</v>
      </c>
      <c r="GQ3" s="7" t="e">
        <f>【総額及び平均額】賃上げ支援事業実績報告書!#REF!</f>
        <v>#REF!</v>
      </c>
      <c r="GR3" s="7" t="e">
        <f>【総額及び平均額】賃上げ支援事業実績報告書!#REF!</f>
        <v>#REF!</v>
      </c>
      <c r="GS3" s="7" t="e">
        <f>【総額及び平均額】賃上げ支援事業実績報告書!#REF!</f>
        <v>#REF!</v>
      </c>
      <c r="GT3" s="7" t="e">
        <f>【総額及び平均額】賃上げ支援事業実績報告書!#REF!</f>
        <v>#REF!</v>
      </c>
      <c r="GU3" s="7" t="e">
        <f>【総額及び平均額】賃上げ支援事業実績報告書!#REF!</f>
        <v>#REF!</v>
      </c>
      <c r="GV3" s="7" t="e">
        <f>【総額及び平均額】賃上げ支援事業実績報告書!#REF!</f>
        <v>#REF!</v>
      </c>
      <c r="GW3" s="7" t="e">
        <f>【総額及び平均額】賃上げ支援事業実績報告書!#REF!</f>
        <v>#REF!</v>
      </c>
      <c r="GX3" s="7" t="e">
        <f>【総額及び平均額】賃上げ支援事業実績報告書!#REF!</f>
        <v>#REF!</v>
      </c>
      <c r="GY3" s="7" t="e">
        <f>【総額及び平均額】賃上げ支援事業実績報告書!#REF!</f>
        <v>#REF!</v>
      </c>
      <c r="GZ3" s="7" t="e">
        <f>【総額及び平均額】賃上げ支援事業実績報告書!#REF!</f>
        <v>#REF!</v>
      </c>
      <c r="HA3" s="7" t="e">
        <f>【総額及び平均額】賃上げ支援事業実績報告書!#REF!</f>
        <v>#REF!</v>
      </c>
      <c r="HB3" s="7" t="e">
        <f>【総額及び平均額】賃上げ支援事業実績報告書!#REF!</f>
        <v>#REF!</v>
      </c>
      <c r="HC3" s="7" t="e">
        <f>【総額及び平均額】賃上げ支援事業実績報告書!#REF!</f>
        <v>#REF!</v>
      </c>
      <c r="HD3" s="7" t="e">
        <f>【総額及び平均額】賃上げ支援事業実績報告書!#REF!</f>
        <v>#REF!</v>
      </c>
      <c r="HE3" s="7" t="e">
        <f>【総額及び平均額】賃上げ支援事業実績報告書!#REF!</f>
        <v>#REF!</v>
      </c>
      <c r="HG3" s="7" t="e">
        <f>【総額及び平均額】賃上げ支援事業実績報告書!#REF!</f>
        <v>#REF!</v>
      </c>
      <c r="HH3" s="7" t="str">
        <f>【総額及び平均額】賃上げ支援事業実績報告書!$F9</f>
        <v>賃金改善の総額
（自動計算）</v>
      </c>
      <c r="HI3" s="7">
        <f>【総額及び平均額】賃上げ支援事業実績報告書!$G10</f>
        <v>0</v>
      </c>
      <c r="HJ3" s="7" t="e">
        <f>【総額及び平均額】賃上げ支援事業実績報告書!#REF!</f>
        <v>#REF!</v>
      </c>
      <c r="HK3" s="7">
        <f>【総額及び平均額】賃上げ支援事業実績報告書!$G13</f>
        <v>0</v>
      </c>
      <c r="HL3" s="7">
        <f>【総額及び平均額】賃上げ支援事業実績報告書!$G14</f>
        <v>0</v>
      </c>
      <c r="HM3" s="7" t="e">
        <f>【総額及び平均額】賃上げ支援事業実績報告書!#REF!</f>
        <v>#REF!</v>
      </c>
      <c r="HN3" s="7" t="str">
        <f>【総額及び平均額】賃上げ支援事業実績報告書!$F16</f>
        <v>賃金改善の総額
（自動計算）</v>
      </c>
      <c r="HO3" s="7" t="e">
        <f>【総額及び平均額】賃上げ支援事業実績報告書!#REF!</f>
        <v>#REF!</v>
      </c>
      <c r="HP3" s="7" t="e">
        <f>【総額及び平均額】賃上げ支援事業実績報告書!#REF!</f>
        <v>#REF!</v>
      </c>
      <c r="HQ3" s="7" t="e">
        <f>【総額及び平均額】賃上げ支援事業実績報告書!#REF!</f>
        <v>#REF!</v>
      </c>
      <c r="HR3" s="7" t="e">
        <f>【総額及び平均額】賃上げ支援事業実績報告書!#REF!</f>
        <v>#REF!</v>
      </c>
      <c r="HS3" s="7" t="e">
        <f>【総額及び平均額】賃上げ支援事業実績報告書!#REF!</f>
        <v>#REF!</v>
      </c>
      <c r="HT3" s="7" t="e">
        <f>【総額及び平均額】賃上げ支援事業実績報告書!#REF!</f>
        <v>#REF!</v>
      </c>
      <c r="HU3" s="7" t="e">
        <f>【総額及び平均額】賃上げ支援事業実績報告書!#REF!</f>
        <v>#REF!</v>
      </c>
      <c r="HV3" s="7" t="e">
        <f>【総額及び平均額】賃上げ支援事業実績報告書!#REF!</f>
        <v>#REF!</v>
      </c>
      <c r="HW3" s="7" t="e">
        <f>【総額及び平均額】賃上げ支援事業実績報告書!#REF!</f>
        <v>#REF!</v>
      </c>
      <c r="HX3" s="7" t="e">
        <f>【総額及び平均額】賃上げ支援事業実績報告書!#REF!</f>
        <v>#REF!</v>
      </c>
      <c r="HY3" s="7" t="e">
        <f>【総額及び平均額】賃上げ支援事業実績報告書!#REF!</f>
        <v>#REF!</v>
      </c>
      <c r="HZ3" s="7" t="e">
        <f>【総額及び平均額】賃上げ支援事業実績報告書!#REF!</f>
        <v>#REF!</v>
      </c>
      <c r="IA3" s="7" t="e">
        <f>【総額及び平均額】賃上げ支援事業実績報告書!#REF!</f>
        <v>#REF!</v>
      </c>
      <c r="IB3" s="7" t="e">
        <f>【総額及び平均額】賃上げ支援事業実績報告書!#REF!</f>
        <v>#REF!</v>
      </c>
      <c r="IC3" s="7" t="e">
        <f>【総額及び平均額】賃上げ支援事業実績報告書!#REF!</f>
        <v>#REF!</v>
      </c>
      <c r="ID3" s="7" t="e">
        <f>【総額及び平均額】賃上げ支援事業実績報告書!#REF!</f>
        <v>#REF!</v>
      </c>
      <c r="IE3" s="7" t="e">
        <f>【総額及び平均額】賃上げ支援事業実績報告書!#REF!</f>
        <v>#REF!</v>
      </c>
      <c r="IF3" s="7" t="e">
        <f>【総額及び平均額】賃上げ支援事業実績報告書!#REF!</f>
        <v>#REF!</v>
      </c>
      <c r="IG3" s="7" t="e">
        <f>【総額及び平均額】賃上げ支援事業実績報告書!#REF!</f>
        <v>#REF!</v>
      </c>
      <c r="IH3" s="7" t="e">
        <f>【総額及び平均額】賃上げ支援事業実績報告書!#REF!</f>
        <v>#REF!</v>
      </c>
      <c r="II3" s="7" t="e">
        <f>【総額及び平均額】賃上げ支援事業実績報告書!#REF!</f>
        <v>#REF!</v>
      </c>
      <c r="IJ3" s="7" t="e">
        <f>【総額及び平均額】賃上げ支援事業実績報告書!#REF!</f>
        <v>#REF!</v>
      </c>
      <c r="IK3" s="7" t="e">
        <f>【総額及び平均額】賃上げ支援事業実績報告書!#REF!</f>
        <v>#REF!</v>
      </c>
      <c r="IL3" s="7" t="e">
        <f>【総額及び平均額】賃上げ支援事業実績報告書!#REF!</f>
        <v>#REF!</v>
      </c>
      <c r="IM3" s="7" t="e">
        <f>【総額及び平均額】賃上げ支援事業実績報告書!#REF!</f>
        <v>#REF!</v>
      </c>
      <c r="IN3" s="7" t="e">
        <f>【総額及び平均額】賃上げ支援事業実績報告書!#REF!</f>
        <v>#REF!</v>
      </c>
      <c r="IO3" s="7" t="e">
        <f>【総額及び平均額】賃上げ支援事業実績報告書!#REF!</f>
        <v>#REF!</v>
      </c>
      <c r="IP3" s="7" t="e">
        <f>【総額及び平均額】賃上げ支援事業実績報告書!#REF!</f>
        <v>#REF!</v>
      </c>
      <c r="IQ3" s="7" t="e">
        <f>【総額及び平均額】賃上げ支援事業実績報告書!#REF!</f>
        <v>#REF!</v>
      </c>
      <c r="IR3" s="7" t="e">
        <f>【総額及び平均額】賃上げ支援事業実績報告書!#REF!</f>
        <v>#REF!</v>
      </c>
      <c r="IS3" s="7" t="e">
        <f>【総額及び平均額】賃上げ支援事業実績報告書!#REF!</f>
        <v>#REF!</v>
      </c>
      <c r="IT3" s="7" t="e">
        <f>【総額及び平均額】賃上げ支援事業実績報告書!#REF!</f>
        <v>#REF!</v>
      </c>
      <c r="IU3" s="7" t="e">
        <f>【総額及び平均額】賃上げ支援事業実績報告書!#REF!</f>
        <v>#REF!</v>
      </c>
      <c r="IV3" s="7" t="e">
        <f>【総額及び平均額】賃上げ支援事業実績報告書!#REF!</f>
        <v>#REF!</v>
      </c>
      <c r="IW3" s="7" t="e">
        <f>【総額及び平均額】賃上げ支援事業実績報告書!#REF!</f>
        <v>#REF!</v>
      </c>
      <c r="IX3" s="7" t="e">
        <f>【総額及び平均額】賃上げ支援事業実績報告書!#REF!</f>
        <v>#REF!</v>
      </c>
      <c r="IY3" s="7" t="e">
        <f>【総額及び平均額】賃上げ支援事業実績報告書!#REF!</f>
        <v>#REF!</v>
      </c>
      <c r="IZ3" s="7" t="e">
        <f>【総額及び平均額】賃上げ支援事業実績報告書!#REF!</f>
        <v>#REF!</v>
      </c>
      <c r="JA3" s="7" t="e">
        <f>【総額及び平均額】賃上げ支援事業実績報告書!#REF!</f>
        <v>#REF!</v>
      </c>
      <c r="JB3" s="7" t="e">
        <f>【総額及び平均額】賃上げ支援事業実績報告書!#REF!</f>
        <v>#REF!</v>
      </c>
      <c r="JC3" s="7" t="e">
        <f>【総額及び平均額】賃上げ支援事業実績報告書!#REF!</f>
        <v>#REF!</v>
      </c>
      <c r="JD3" s="7" t="e">
        <f>【総額及び平均額】賃上げ支援事業実績報告書!#REF!</f>
        <v>#REF!</v>
      </c>
      <c r="JE3" s="7" t="e">
        <f>【総額及び平均額】賃上げ支援事業実績報告書!#REF!</f>
        <v>#REF!</v>
      </c>
      <c r="JF3" s="7" t="e">
        <f>【総額及び平均額】賃上げ支援事業実績報告書!#REF!</f>
        <v>#REF!</v>
      </c>
      <c r="JG3" s="7" t="e">
        <f>【総額及び平均額】賃上げ支援事業実績報告書!#REF!</f>
        <v>#REF!</v>
      </c>
      <c r="JH3" s="7" t="e">
        <f>【総額及び平均額】賃上げ支援事業実績報告書!#REF!</f>
        <v>#REF!</v>
      </c>
      <c r="JI3" s="7" t="e">
        <f>【総額及び平均額】賃上げ支援事業実績報告書!#REF!</f>
        <v>#REF!</v>
      </c>
      <c r="JJ3" s="7" t="e">
        <f>【総額及び平均額】賃上げ支援事業実績報告書!#REF!</f>
        <v>#REF!</v>
      </c>
      <c r="JK3" s="7" t="e">
        <f>【総額及び平均額】賃上げ支援事業実績報告書!#REF!</f>
        <v>#REF!</v>
      </c>
      <c r="JL3" s="7" t="e">
        <f>【総額及び平均額】賃上げ支援事業実績報告書!#REF!</f>
        <v>#REF!</v>
      </c>
      <c r="JM3" s="7" t="e">
        <f>【総額及び平均額】賃上げ支援事業実績報告書!#REF!</f>
        <v>#REF!</v>
      </c>
      <c r="JN3" s="7" t="e">
        <f>【総額及び平均額】賃上げ支援事業実績報告書!#REF!</f>
        <v>#REF!</v>
      </c>
      <c r="JO3" s="7" t="e">
        <f>【総額及び平均額】賃上げ支援事業実績報告書!#REF!</f>
        <v>#REF!</v>
      </c>
      <c r="JP3" s="7" t="e">
        <f>【総額及び平均額】賃上げ支援事業実績報告書!#REF!</f>
        <v>#REF!</v>
      </c>
      <c r="JQ3" s="7" t="e">
        <f>【総額及び平均額】賃上げ支援事業実績報告書!#REF!</f>
        <v>#REF!</v>
      </c>
      <c r="JR3" s="7" t="e">
        <f>【総額及び平均額】賃上げ支援事業実績報告書!#REF!</f>
        <v>#REF!</v>
      </c>
      <c r="JS3" s="7" t="e">
        <f>【総額及び平均額】賃上げ支援事業実績報告書!#REF!</f>
        <v>#REF!</v>
      </c>
      <c r="JT3" s="7" t="e">
        <f>【総額及び平均額】賃上げ支援事業実績報告書!#REF!</f>
        <v>#REF!</v>
      </c>
      <c r="JU3" s="7" t="e">
        <f>【総額及び平均額】賃上げ支援事業実績報告書!#REF!</f>
        <v>#REF!</v>
      </c>
      <c r="JV3" s="7" t="e">
        <f>【総額及び平均額】賃上げ支援事業実績報告書!#REF!</f>
        <v>#REF!</v>
      </c>
      <c r="JW3" s="7" t="e">
        <f>【総額及び平均額】賃上げ支援事業実績報告書!#REF!</f>
        <v>#REF!</v>
      </c>
      <c r="JX3" s="7" t="e">
        <f>【総額及び平均額】賃上げ支援事業実績報告書!#REF!</f>
        <v>#REF!</v>
      </c>
      <c r="JY3" s="7" t="e">
        <f>【総額及び平均額】賃上げ支援事業実績報告書!#REF!</f>
        <v>#REF!</v>
      </c>
      <c r="JZ3" s="7" t="e">
        <f>【総額及び平均額】賃上げ支援事業実績報告書!#REF!</f>
        <v>#REF!</v>
      </c>
      <c r="KA3" s="7" t="e">
        <f>【総額及び平均額】賃上げ支援事業実績報告書!#REF!</f>
        <v>#REF!</v>
      </c>
      <c r="KB3" s="7" t="e">
        <f>【総額及び平均額】賃上げ支援事業実績報告書!#REF!</f>
        <v>#REF!</v>
      </c>
      <c r="KC3" s="7" t="e">
        <f>【総額及び平均額】賃上げ支援事業実績報告書!#REF!</f>
        <v>#REF!</v>
      </c>
      <c r="KD3" s="7" t="e">
        <f>【総額及び平均額】賃上げ支援事業実績報告書!#REF!</f>
        <v>#REF!</v>
      </c>
      <c r="KE3" s="7" t="e">
        <f>【総額及び平均額】賃上げ支援事業実績報告書!#REF!</f>
        <v>#REF!</v>
      </c>
      <c r="KF3" s="7" t="e">
        <f>【総額及び平均額】賃上げ支援事業実績報告書!#REF!</f>
        <v>#REF!</v>
      </c>
      <c r="KG3" s="7" t="e">
        <f>【総額及び平均額】賃上げ支援事業実績報告書!#REF!</f>
        <v>#REF!</v>
      </c>
      <c r="KH3" s="7" t="e">
        <f>【総額及び平均額】賃上げ支援事業実績報告書!#REF!</f>
        <v>#REF!</v>
      </c>
      <c r="KI3" s="7" t="e">
        <f>【総額及び平均額】賃上げ支援事業実績報告書!#REF!</f>
        <v>#REF!</v>
      </c>
      <c r="KJ3" s="7" t="e">
        <f>【総額及び平均額】賃上げ支援事業実績報告書!#REF!</f>
        <v>#REF!</v>
      </c>
      <c r="KK3" s="7" t="e">
        <f>【総額及び平均額】賃上げ支援事業実績報告書!#REF!</f>
        <v>#REF!</v>
      </c>
      <c r="KL3" s="7" t="e">
        <f>【総額及び平均額】賃上げ支援事業実績報告書!#REF!</f>
        <v>#REF!</v>
      </c>
      <c r="KM3" s="7" t="e">
        <f>【総額及び平均額】賃上げ支援事業実績報告書!#REF!</f>
        <v>#REF!</v>
      </c>
      <c r="KN3" s="7" t="e">
        <f>【総額及び平均額】賃上げ支援事業実績報告書!#REF!</f>
        <v>#REF!</v>
      </c>
      <c r="KO3" s="7" t="e">
        <f>【総額及び平均額】賃上げ支援事業実績報告書!#REF!</f>
        <v>#REF!</v>
      </c>
      <c r="KP3" s="7" t="e">
        <f>【総額及び平均額】賃上げ支援事業実績報告書!#REF!</f>
        <v>#REF!</v>
      </c>
      <c r="KQ3" s="7" t="e">
        <f>【総額及び平均額】賃上げ支援事業実績報告書!#REF!</f>
        <v>#REF!</v>
      </c>
      <c r="KR3" s="7" t="e">
        <f>【総額及び平均額】賃上げ支援事業実績報告書!#REF!</f>
        <v>#REF!</v>
      </c>
      <c r="KS3" s="7" t="e">
        <f>【総額及び平均額】賃上げ支援事業実績報告書!#REF!</f>
        <v>#REF!</v>
      </c>
      <c r="KT3" s="7" t="e">
        <f>【総額及び平均額】賃上げ支援事業実績報告書!#REF!</f>
        <v>#REF!</v>
      </c>
      <c r="KU3" s="7" t="e">
        <f>【総額及び平均額】賃上げ支援事業実績報告書!#REF!</f>
        <v>#REF!</v>
      </c>
      <c r="KV3" s="7" t="e">
        <f>【総額及び平均額】賃上げ支援事業実績報告書!#REF!</f>
        <v>#REF!</v>
      </c>
      <c r="KW3" s="7" t="e">
        <f>【総額及び平均額】賃上げ支援事業実績報告書!#REF!</f>
        <v>#REF!</v>
      </c>
      <c r="KX3" s="7" t="e">
        <f>【総額及び平均額】賃上げ支援事業実績報告書!#REF!</f>
        <v>#REF!</v>
      </c>
      <c r="KY3" s="7" t="e">
        <f>【総額及び平均額】賃上げ支援事業実績報告書!#REF!</f>
        <v>#REF!</v>
      </c>
      <c r="KZ3" s="7" t="e">
        <f>【総額及び平均額】賃上げ支援事業実績報告書!#REF!</f>
        <v>#REF!</v>
      </c>
      <c r="LA3" s="7" t="e">
        <f>【総額及び平均額】賃上げ支援事業実績報告書!#REF!</f>
        <v>#REF!</v>
      </c>
      <c r="LB3" s="7" t="e">
        <f>【総額及び平均額】賃上げ支援事業実績報告書!#REF!</f>
        <v>#REF!</v>
      </c>
      <c r="LC3" s="7" t="e">
        <f>【総額及び平均額】賃上げ支援事業実績報告書!#REF!</f>
        <v>#REF!</v>
      </c>
      <c r="LD3" s="7" t="e">
        <f>【総額及び平均額】賃上げ支援事業実績報告書!#REF!</f>
        <v>#REF!</v>
      </c>
      <c r="LE3" s="7" t="e">
        <f>【総額及び平均額】賃上げ支援事業実績報告書!#REF!</f>
        <v>#REF!</v>
      </c>
      <c r="LF3" s="7" t="e">
        <f>【総額及び平均額】賃上げ支援事業実績報告書!#REF!</f>
        <v>#REF!</v>
      </c>
      <c r="LG3" s="7" t="e">
        <f>【総額及び平均額】賃上げ支援事業実績報告書!#REF!</f>
        <v>#REF!</v>
      </c>
      <c r="LH3" s="7" t="e">
        <f>【総額及び平均額】賃上げ支援事業実績報告書!#REF!</f>
        <v>#REF!</v>
      </c>
      <c r="LI3" s="7" t="e">
        <f>【総額及び平均額】賃上げ支援事業実績報告書!#REF!</f>
        <v>#REF!</v>
      </c>
      <c r="LJ3" s="7" t="e">
        <f>【総額及び平均額】賃上げ支援事業実績報告書!#REF!</f>
        <v>#REF!</v>
      </c>
      <c r="LK3" s="7" t="e">
        <f>【総額及び平均額】賃上げ支援事業実績報告書!#REF!</f>
        <v>#REF!</v>
      </c>
      <c r="LL3" s="7" t="e">
        <f>【総額及び平均額】賃上げ支援事業実績報告書!#REF!</f>
        <v>#REF!</v>
      </c>
      <c r="LM3" s="7" t="e">
        <f>【総額及び平均額】賃上げ支援事業実績報告書!#REF!</f>
        <v>#REF!</v>
      </c>
      <c r="LN3" s="7" t="e">
        <f>【総額及び平均額】賃上げ支援事業実績報告書!#REF!</f>
        <v>#REF!</v>
      </c>
      <c r="LO3" s="7" t="e">
        <f>【総額及び平均額】賃上げ支援事業実績報告書!#REF!</f>
        <v>#REF!</v>
      </c>
      <c r="LP3" s="7" t="e">
        <f>【総額及び平均額】賃上げ支援事業実績報告書!#REF!</f>
        <v>#REF!</v>
      </c>
      <c r="LQ3" s="7" t="e">
        <f>【総額及び平均額】賃上げ支援事業実績報告書!#REF!</f>
        <v>#REF!</v>
      </c>
      <c r="LR3" s="7" t="e">
        <f>【総額及び平均額】賃上げ支援事業実績報告書!#REF!</f>
        <v>#REF!</v>
      </c>
      <c r="LS3" s="7" t="e">
        <f>【総額及び平均額】賃上げ支援事業実績報告書!#REF!</f>
        <v>#REF!</v>
      </c>
      <c r="LT3" s="7" t="e">
        <f>【総額及び平均額】賃上げ支援事業実績報告書!#REF!</f>
        <v>#REF!</v>
      </c>
      <c r="LU3" s="7" t="e">
        <f>【総額及び平均額】賃上げ支援事業実績報告書!#REF!</f>
        <v>#REF!</v>
      </c>
      <c r="LV3" s="7" t="e">
        <f>【総額及び平均額】賃上げ支援事業実績報告書!#REF!</f>
        <v>#REF!</v>
      </c>
      <c r="LW3" s="7" t="e">
        <f>【総額及び平均額】賃上げ支援事業実績報告書!#REF!</f>
        <v>#REF!</v>
      </c>
      <c r="LX3" s="7" t="e">
        <f>【総額及び平均額】賃上げ支援事業実績報告書!#REF!</f>
        <v>#REF!</v>
      </c>
      <c r="LY3" s="7" t="e">
        <f>【総額及び平均額】賃上げ支援事業実績報告書!#REF!</f>
        <v>#REF!</v>
      </c>
      <c r="LZ3" s="7" t="e">
        <f>【総額及び平均額】賃上げ支援事業実績報告書!#REF!</f>
        <v>#REF!</v>
      </c>
      <c r="MA3" s="7" t="e">
        <f>【総額及び平均額】賃上げ支援事業実績報告書!#REF!</f>
        <v>#REF!</v>
      </c>
      <c r="MB3" s="7" t="e">
        <f>【総額及び平均額】賃上げ支援事業実績報告書!#REF!</f>
        <v>#REF!</v>
      </c>
      <c r="MC3" s="7" t="e">
        <f>【総額及び平均額】賃上げ支援事業実績報告書!#REF!</f>
        <v>#REF!</v>
      </c>
      <c r="MD3" s="7" t="e">
        <f>【総額及び平均額】賃上げ支援事業実績報告書!#REF!</f>
        <v>#REF!</v>
      </c>
      <c r="ME3" s="7" t="e">
        <f>【総額及び平均額】賃上げ支援事業実績報告書!#REF!</f>
        <v>#REF!</v>
      </c>
      <c r="MF3" s="7" t="e">
        <f>【総額及び平均額】賃上げ支援事業実績報告書!#REF!</f>
        <v>#REF!</v>
      </c>
      <c r="MG3" s="7" t="e">
        <f>【総額及び平均額】賃上げ支援事業実績報告書!#REF!</f>
        <v>#REF!</v>
      </c>
      <c r="MH3" s="7" t="e">
        <f>【総額及び平均額】賃上げ支援事業実績報告書!#REF!</f>
        <v>#REF!</v>
      </c>
      <c r="MI3" s="7" t="e">
        <f>【総額及び平均額】賃上げ支援事業実績報告書!#REF!</f>
        <v>#REF!</v>
      </c>
      <c r="MJ3" s="7" t="e">
        <f>【総額及び平均額】賃上げ支援事業実績報告書!#REF!</f>
        <v>#REF!</v>
      </c>
      <c r="MK3" s="7" t="e">
        <f>【総額及び平均額】賃上げ支援事業実績報告書!#REF!</f>
        <v>#REF!</v>
      </c>
      <c r="ML3" s="7" t="e">
        <f>【総額及び平均額】賃上げ支援事業実績報告書!#REF!</f>
        <v>#REF!</v>
      </c>
      <c r="MM3" s="7" t="e">
        <f>【総額及び平均額】賃上げ支援事業実績報告書!#REF!</f>
        <v>#REF!</v>
      </c>
      <c r="MN3" s="7" t="e">
        <f>【総額及び平均額】賃上げ支援事業実績報告書!#REF!</f>
        <v>#REF!</v>
      </c>
      <c r="MO3" s="7" t="e">
        <f>【総額及び平均額】賃上げ支援事業実績報告書!#REF!</f>
        <v>#REF!</v>
      </c>
      <c r="MP3" s="7" t="e">
        <f>【総額及び平均額】賃上げ支援事業実績報告書!#REF!</f>
        <v>#REF!</v>
      </c>
      <c r="MQ3" s="7" t="e">
        <f>【総額及び平均額】賃上げ支援事業実績報告書!#REF!</f>
        <v>#REF!</v>
      </c>
      <c r="MR3" s="7" t="e">
        <f>【総額及び平均額】賃上げ支援事業実績報告書!#REF!</f>
        <v>#REF!</v>
      </c>
      <c r="MS3" s="7" t="e">
        <f>【総額及び平均額】賃上げ支援事業実績報告書!#REF!</f>
        <v>#REF!</v>
      </c>
      <c r="MT3" s="7" t="e">
        <f>【総額及び平均額】賃上げ支援事業実績報告書!#REF!</f>
        <v>#REF!</v>
      </c>
      <c r="MU3" s="7" t="e">
        <f>【総額及び平均額】賃上げ支援事業実績報告書!#REF!</f>
        <v>#REF!</v>
      </c>
      <c r="MV3" s="7" t="e">
        <f>【総額及び平均額】賃上げ支援事業実績報告書!#REF!</f>
        <v>#REF!</v>
      </c>
      <c r="MW3" s="7" t="e">
        <f>【総額及び平均額】賃上げ支援事業実績報告書!#REF!</f>
        <v>#REF!</v>
      </c>
      <c r="MX3" s="7" t="e">
        <f>【総額及び平均額】賃上げ支援事業実績報告書!#REF!</f>
        <v>#REF!</v>
      </c>
      <c r="MY3" s="7" t="e">
        <f>【総額及び平均額】賃上げ支援事業実績報告書!#REF!</f>
        <v>#REF!</v>
      </c>
      <c r="MZ3" s="7" t="e">
        <f>【総額及び平均額】賃上げ支援事業実績報告書!#REF!</f>
        <v>#REF!</v>
      </c>
      <c r="NA3" s="7" t="e">
        <f>【総額及び平均額】賃上げ支援事業実績報告書!#REF!</f>
        <v>#REF!</v>
      </c>
      <c r="NB3" s="7" t="e">
        <f>【総額及び平均額】賃上げ支援事業実績報告書!#REF!</f>
        <v>#REF!</v>
      </c>
      <c r="NC3" s="7" t="e">
        <f>【総額及び平均額】賃上げ支援事業実績報告書!#REF!</f>
        <v>#REF!</v>
      </c>
      <c r="ND3" s="7" t="e">
        <f>【総額及び平均額】賃上げ支援事業実績報告書!#REF!</f>
        <v>#REF!</v>
      </c>
      <c r="NE3" s="7" t="e">
        <f>【総額及び平均額】賃上げ支援事業実績報告書!#REF!</f>
        <v>#REF!</v>
      </c>
      <c r="NF3" s="7" t="e">
        <f>【総額及び平均額】賃上げ支援事業実績報告書!#REF!</f>
        <v>#REF!</v>
      </c>
      <c r="NG3" s="7" t="e">
        <f>【総額及び平均額】賃上げ支援事業実績報告書!#REF!</f>
        <v>#REF!</v>
      </c>
      <c r="NH3" s="7" t="e">
        <f>【総額及び平均額】賃上げ支援事業実績報告書!#REF!</f>
        <v>#REF!</v>
      </c>
      <c r="NI3" s="7" t="e">
        <f>【総額及び平均額】賃上げ支援事業実績報告書!#REF!</f>
        <v>#REF!</v>
      </c>
      <c r="NJ3" s="7" t="e">
        <f>【総額及び平均額】賃上げ支援事業実績報告書!#REF!</f>
        <v>#REF!</v>
      </c>
      <c r="NK3" s="7" t="e">
        <f>【総額及び平均額】賃上げ支援事業実績報告書!#REF!</f>
        <v>#REF!</v>
      </c>
      <c r="NL3" s="7" t="e">
        <f>【総額及び平均額】賃上げ支援事業実績報告書!#REF!</f>
        <v>#REF!</v>
      </c>
      <c r="NM3" s="7" t="e">
        <f>【総額及び平均額】賃上げ支援事業実績報告書!#REF!</f>
        <v>#REF!</v>
      </c>
      <c r="NN3" s="7" t="e">
        <f>【総額及び平均額】賃上げ支援事業実績報告書!#REF!</f>
        <v>#REF!</v>
      </c>
      <c r="NO3" s="7" t="e">
        <f>【総額及び平均額】賃上げ支援事業実績報告書!#REF!</f>
        <v>#REF!</v>
      </c>
      <c r="NP3" s="7" t="e">
        <f>【総額及び平均額】賃上げ支援事業実績報告書!#REF!</f>
        <v>#REF!</v>
      </c>
      <c r="NQ3" s="7" t="e">
        <f>【総額及び平均額】賃上げ支援事業実績報告書!#REF!</f>
        <v>#REF!</v>
      </c>
      <c r="NR3" s="7" t="e">
        <f>【総額及び平均額】賃上げ支援事業実績報告書!#REF!</f>
        <v>#REF!</v>
      </c>
      <c r="NS3" s="7" t="e">
        <f>【総額及び平均額】賃上げ支援事業実績報告書!#REF!</f>
        <v>#REF!</v>
      </c>
      <c r="NT3" s="7" t="e">
        <f>【総額及び平均額】賃上げ支援事業実績報告書!#REF!</f>
        <v>#REF!</v>
      </c>
      <c r="NU3" s="7" t="e">
        <f>【総額及び平均額】賃上げ支援事業実績報告書!#REF!</f>
        <v>#REF!</v>
      </c>
      <c r="NV3" s="7" t="e">
        <f>【総額及び平均額】賃上げ支援事業実績報告書!#REF!</f>
        <v>#REF!</v>
      </c>
      <c r="NW3" s="7" t="e">
        <f>【総額及び平均額】賃上げ支援事業実績報告書!#REF!</f>
        <v>#REF!</v>
      </c>
      <c r="NX3" s="7" t="e">
        <f>【総額及び平均額】賃上げ支援事業実績報告書!#REF!</f>
        <v>#REF!</v>
      </c>
      <c r="NY3" s="7" t="e">
        <f>【総額及び平均額】賃上げ支援事業実績報告書!#REF!</f>
        <v>#REF!</v>
      </c>
      <c r="NZ3" s="7" t="e">
        <f>【総額及び平均額】賃上げ支援事業実績報告書!#REF!</f>
        <v>#REF!</v>
      </c>
      <c r="OA3" s="7" t="e">
        <f>【総額及び平均額】賃上げ支援事業実績報告書!#REF!</f>
        <v>#REF!</v>
      </c>
      <c r="OB3" s="7" t="e">
        <f>【総額及び平均額】賃上げ支援事業実績報告書!#REF!</f>
        <v>#REF!</v>
      </c>
      <c r="OC3" s="7" t="e">
        <f>【総額及び平均額】賃上げ支援事業実績報告書!#REF!</f>
        <v>#REF!</v>
      </c>
      <c r="OD3" s="7" t="e">
        <f>【総額及び平均額】賃上げ支援事業実績報告書!#REF!</f>
        <v>#REF!</v>
      </c>
      <c r="OE3" s="7" t="e">
        <f>【総額及び平均額】賃上げ支援事業実績報告書!#REF!</f>
        <v>#REF!</v>
      </c>
      <c r="OF3" s="7" t="e">
        <f>【総額及び平均額】賃上げ支援事業実績報告書!#REF!</f>
        <v>#REF!</v>
      </c>
      <c r="OG3" s="7" t="e">
        <f>【総額及び平均額】賃上げ支援事業実績報告書!#REF!</f>
        <v>#REF!</v>
      </c>
      <c r="OH3" s="7" t="e">
        <f>【総額及び平均額】賃上げ支援事業実績報告書!#REF!</f>
        <v>#REF!</v>
      </c>
      <c r="OI3" s="7" t="e">
        <f>【総額及び平均額】賃上げ支援事業実績報告書!#REF!</f>
        <v>#REF!</v>
      </c>
      <c r="OJ3" s="7" t="e">
        <f>【総額及び平均額】賃上げ支援事業実績報告書!#REF!</f>
        <v>#REF!</v>
      </c>
      <c r="OK3" s="7" t="e">
        <f>【総額及び平均額】賃上げ支援事業実績報告書!#REF!</f>
        <v>#REF!</v>
      </c>
      <c r="OL3" s="7" t="e">
        <f>【総額及び平均額】賃上げ支援事業実績報告書!#REF!</f>
        <v>#REF!</v>
      </c>
      <c r="OM3" s="7" t="e">
        <f>【総額及び平均額】賃上げ支援事業実績報告書!#REF!</f>
        <v>#REF!</v>
      </c>
      <c r="ON3" s="7" t="e">
        <f>【総額及び平均額】賃上げ支援事業実績報告書!#REF!</f>
        <v>#REF!</v>
      </c>
      <c r="OO3" s="7" t="e">
        <f>【総額及び平均額】賃上げ支援事業実績報告書!#REF!</f>
        <v>#REF!</v>
      </c>
      <c r="OP3" s="7" t="e">
        <f>【総額及び平均額】賃上げ支援事業実績報告書!#REF!</f>
        <v>#REF!</v>
      </c>
      <c r="OQ3" s="7" t="e">
        <f>【総額及び平均額】賃上げ支援事業実績報告書!#REF!</f>
        <v>#REF!</v>
      </c>
      <c r="OR3" s="7" t="e">
        <f>【総額及び平均額】賃上げ支援事業実績報告書!#REF!</f>
        <v>#REF!</v>
      </c>
      <c r="OS3" s="7" t="e">
        <f>【総額及び平均額】賃上げ支援事業実績報告書!#REF!</f>
        <v>#REF!</v>
      </c>
      <c r="OT3" s="7" t="e">
        <f>【総額及び平均額】賃上げ支援事業実績報告書!#REF!</f>
        <v>#REF!</v>
      </c>
      <c r="OU3" s="7" t="e">
        <f>【総額及び平均額】賃上げ支援事業実績報告書!#REF!</f>
        <v>#REF!</v>
      </c>
      <c r="OV3" s="7" t="e">
        <f>【総額及び平均額】賃上げ支援事業実績報告書!#REF!</f>
        <v>#REF!</v>
      </c>
      <c r="OW3" s="7" t="e">
        <f>【総額及び平均額】賃上げ支援事業実績報告書!#REF!</f>
        <v>#REF!</v>
      </c>
      <c r="OX3" s="7" t="e">
        <f>【総額及び平均額】賃上げ支援事業実績報告書!#REF!</f>
        <v>#REF!</v>
      </c>
      <c r="OY3" s="7" t="e">
        <f>【総額及び平均額】賃上げ支援事業実績報告書!#REF!</f>
        <v>#REF!</v>
      </c>
      <c r="OZ3" s="7" t="e">
        <f>【総額及び平均額】賃上げ支援事業実績報告書!#REF!</f>
        <v>#REF!</v>
      </c>
      <c r="PA3" s="7" t="e">
        <f>【総額及び平均額】賃上げ支援事業実績報告書!#REF!</f>
        <v>#REF!</v>
      </c>
      <c r="PB3" s="7" t="e">
        <f>【総額及び平均額】賃上げ支援事業実績報告書!#REF!</f>
        <v>#REF!</v>
      </c>
      <c r="PC3" s="7" t="e">
        <f>【総額及び平均額】賃上げ支援事業実績報告書!#REF!</f>
        <v>#REF!</v>
      </c>
      <c r="PD3" s="7" t="e">
        <f>【総額及び平均額】賃上げ支援事業実績報告書!#REF!</f>
        <v>#REF!</v>
      </c>
      <c r="PE3" s="7" t="e">
        <f>【総額及び平均額】賃上げ支援事業実績報告書!#REF!</f>
        <v>#REF!</v>
      </c>
      <c r="PF3" s="7" t="e">
        <f>【総額及び平均額】賃上げ支援事業実績報告書!#REF!</f>
        <v>#REF!</v>
      </c>
      <c r="PG3" s="7" t="e">
        <f>【総額及び平均額】賃上げ支援事業実績報告書!#REF!</f>
        <v>#REF!</v>
      </c>
      <c r="PH3" s="7"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123</v>
      </c>
    </row>
    <row r="2" spans="1:2">
      <c r="A2" s="1" t="s">
        <v>124</v>
      </c>
      <c r="B2" s="1">
        <v>1</v>
      </c>
    </row>
    <row r="3" spans="1:2">
      <c r="A3" s="1" t="s">
        <v>125</v>
      </c>
      <c r="B3" s="1">
        <v>2</v>
      </c>
    </row>
    <row r="4" spans="1:2">
      <c r="A4" s="1" t="s">
        <v>126</v>
      </c>
      <c r="B4" s="1">
        <v>3</v>
      </c>
    </row>
    <row r="5" spans="1:2">
      <c r="A5" s="1" t="s">
        <v>127</v>
      </c>
      <c r="B5" s="1">
        <v>4</v>
      </c>
    </row>
    <row r="6" spans="1:2">
      <c r="A6" s="1" t="s">
        <v>128</v>
      </c>
      <c r="B6" s="1">
        <v>5</v>
      </c>
    </row>
    <row r="7" spans="1:2">
      <c r="A7" s="1" t="s">
        <v>129</v>
      </c>
      <c r="B7" s="1">
        <v>6</v>
      </c>
    </row>
    <row r="8" spans="1:2">
      <c r="A8" s="1" t="s">
        <v>130</v>
      </c>
      <c r="B8" s="1">
        <v>7</v>
      </c>
    </row>
    <row r="9" spans="1:2">
      <c r="A9" s="1" t="s">
        <v>131</v>
      </c>
      <c r="B9" s="1">
        <v>8</v>
      </c>
    </row>
    <row r="10" spans="1:2">
      <c r="A10" s="1" t="s">
        <v>132</v>
      </c>
      <c r="B10" s="1">
        <v>9</v>
      </c>
    </row>
    <row r="11" spans="1:2">
      <c r="A11" s="1" t="s">
        <v>133</v>
      </c>
      <c r="B11" s="1">
        <v>10</v>
      </c>
    </row>
    <row r="12" spans="1:2">
      <c r="A12" s="1" t="s">
        <v>134</v>
      </c>
      <c r="B12" s="1">
        <v>11</v>
      </c>
    </row>
    <row r="13" spans="1:2">
      <c r="A13" s="1" t="s">
        <v>135</v>
      </c>
      <c r="B13" s="1">
        <v>12</v>
      </c>
    </row>
    <row r="14" spans="1:2">
      <c r="A14" s="1" t="s">
        <v>136</v>
      </c>
      <c r="B14" s="1">
        <v>13</v>
      </c>
    </row>
    <row r="15" spans="1:2">
      <c r="A15" s="1" t="s">
        <v>137</v>
      </c>
      <c r="B15" s="1">
        <v>14</v>
      </c>
    </row>
    <row r="16" spans="1:2">
      <c r="A16" s="1" t="s">
        <v>138</v>
      </c>
      <c r="B16" s="1">
        <v>15</v>
      </c>
    </row>
    <row r="17" spans="1:2">
      <c r="A17" s="1" t="s">
        <v>139</v>
      </c>
      <c r="B17" s="1">
        <v>16</v>
      </c>
    </row>
    <row r="18" spans="1:2">
      <c r="A18" s="1" t="s">
        <v>140</v>
      </c>
      <c r="B18" s="1">
        <v>17</v>
      </c>
    </row>
    <row r="19" spans="1:2">
      <c r="A19" s="1" t="s">
        <v>141</v>
      </c>
      <c r="B19" s="1">
        <v>18</v>
      </c>
    </row>
    <row r="20" spans="1:2">
      <c r="A20" s="1" t="s">
        <v>142</v>
      </c>
      <c r="B20" s="1">
        <v>19</v>
      </c>
    </row>
    <row r="21" spans="1:2">
      <c r="A21" s="1" t="s">
        <v>143</v>
      </c>
      <c r="B21" s="1">
        <v>20</v>
      </c>
    </row>
    <row r="22" spans="1:2">
      <c r="A22" s="1" t="s">
        <v>144</v>
      </c>
      <c r="B22" s="1">
        <v>21</v>
      </c>
    </row>
    <row r="23" spans="1:2">
      <c r="A23" s="1" t="s">
        <v>145</v>
      </c>
      <c r="B23" s="1">
        <v>22</v>
      </c>
    </row>
    <row r="24" spans="1:2">
      <c r="A24" s="1" t="s">
        <v>146</v>
      </c>
      <c r="B24" s="1">
        <v>23</v>
      </c>
    </row>
    <row r="25" spans="1:2">
      <c r="A25" s="1" t="s">
        <v>147</v>
      </c>
      <c r="B25" s="1">
        <v>24</v>
      </c>
    </row>
    <row r="26" spans="1:2">
      <c r="A26" s="1" t="s">
        <v>148</v>
      </c>
      <c r="B26" s="1">
        <v>25</v>
      </c>
    </row>
    <row r="27" spans="1:2">
      <c r="A27" s="1" t="s">
        <v>149</v>
      </c>
      <c r="B27" s="1">
        <v>26</v>
      </c>
    </row>
    <row r="28" spans="1:2">
      <c r="A28" s="1" t="s">
        <v>150</v>
      </c>
      <c r="B28" s="1">
        <v>27</v>
      </c>
    </row>
    <row r="29" spans="1:2">
      <c r="A29" s="1" t="s">
        <v>151</v>
      </c>
      <c r="B29" s="1">
        <v>28</v>
      </c>
    </row>
    <row r="30" spans="1:2">
      <c r="A30" s="1" t="s">
        <v>152</v>
      </c>
      <c r="B30" s="1">
        <v>29</v>
      </c>
    </row>
    <row r="31" spans="1:2">
      <c r="A31" s="1" t="s">
        <v>153</v>
      </c>
      <c r="B31" s="1">
        <v>30</v>
      </c>
    </row>
    <row r="32" spans="1:2">
      <c r="A32" s="1" t="s">
        <v>154</v>
      </c>
      <c r="B32" s="1">
        <v>31</v>
      </c>
    </row>
    <row r="33" spans="1:2">
      <c r="A33" s="1" t="s">
        <v>155</v>
      </c>
      <c r="B33" s="1">
        <v>32</v>
      </c>
    </row>
    <row r="34" spans="1:2">
      <c r="A34" s="1" t="s">
        <v>156</v>
      </c>
      <c r="B34" s="1">
        <v>33</v>
      </c>
    </row>
    <row r="35" spans="1:2">
      <c r="A35" s="1" t="s">
        <v>157</v>
      </c>
      <c r="B35" s="1">
        <v>34</v>
      </c>
    </row>
    <row r="36" spans="1:2">
      <c r="A36" s="1" t="s">
        <v>158</v>
      </c>
      <c r="B36" s="1">
        <v>35</v>
      </c>
    </row>
    <row r="37" spans="1:2">
      <c r="A37" s="1" t="s">
        <v>159</v>
      </c>
      <c r="B37" s="1">
        <v>36</v>
      </c>
    </row>
    <row r="38" spans="1:2">
      <c r="A38" s="1" t="s">
        <v>160</v>
      </c>
      <c r="B38" s="1">
        <v>37</v>
      </c>
    </row>
    <row r="39" spans="1:2">
      <c r="A39" s="1" t="s">
        <v>161</v>
      </c>
      <c r="B39" s="1">
        <v>38</v>
      </c>
    </row>
    <row r="40" spans="1:2">
      <c r="A40" s="1" t="s">
        <v>162</v>
      </c>
      <c r="B40" s="1">
        <v>39</v>
      </c>
    </row>
    <row r="41" spans="1:2">
      <c r="A41" s="1" t="s">
        <v>163</v>
      </c>
      <c r="B41" s="1">
        <v>40</v>
      </c>
    </row>
    <row r="42" spans="1:2">
      <c r="A42" s="1" t="s">
        <v>164</v>
      </c>
      <c r="B42" s="1">
        <v>41</v>
      </c>
    </row>
    <row r="43" spans="1:2">
      <c r="A43" s="1" t="s">
        <v>165</v>
      </c>
      <c r="B43" s="1">
        <v>42</v>
      </c>
    </row>
    <row r="44" spans="1:2">
      <c r="A44" s="1" t="s">
        <v>166</v>
      </c>
      <c r="B44" s="1">
        <v>43</v>
      </c>
    </row>
    <row r="45" spans="1:2">
      <c r="A45" s="1" t="s">
        <v>167</v>
      </c>
      <c r="B45" s="1">
        <v>44</v>
      </c>
    </row>
    <row r="46" spans="1:2">
      <c r="A46" s="1" t="s">
        <v>168</v>
      </c>
      <c r="B46" s="1">
        <v>45</v>
      </c>
    </row>
    <row r="47" spans="1:2">
      <c r="A47" s="1" t="s">
        <v>169</v>
      </c>
      <c r="B47" s="1">
        <v>46</v>
      </c>
    </row>
    <row r="48" spans="1:2">
      <c r="A48" s="1" t="s">
        <v>170</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781B848AF0A5468680AFF5EDAD23B2" ma:contentTypeVersion="10" ma:contentTypeDescription="新しいドキュメントを作成します。" ma:contentTypeScope="" ma:versionID="ba61f7e5040bbeb646324f0c6a5847e8">
  <xsd:schema xmlns:xsd="http://www.w3.org/2001/XMLSchema" xmlns:xs="http://www.w3.org/2001/XMLSchema" xmlns:p="http://schemas.microsoft.com/office/2006/metadata/properties" xmlns:ns2="216ce417-8e5b-4e15-9037-a8892c6eb526" xmlns:ns3="bd9b1e28-ee9d-4364-8663-06f1ce01c97b" targetNamespace="http://schemas.microsoft.com/office/2006/metadata/properties" ma:root="true" ma:fieldsID="408dbb189be665ad1ca921c0aecb75c1" ns2:_="" ns3:_="">
    <xsd:import namespace="216ce417-8e5b-4e15-9037-a8892c6eb526"/>
    <xsd:import namespace="bd9b1e28-ee9d-4364-8663-06f1ce01c9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ce417-8e5b-4e15-9037-a8892c6eb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b1e28-ee9d-4364-8663-06f1ce01c9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0a424f-6033-4590-995c-b92db644c98e}" ma:internalName="TaxCatchAll" ma:showField="CatchAllData" ma:web="bd9b1e28-ee9d-4364-8663-06f1ce01c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6ce417-8e5b-4e15-9037-a8892c6eb526">
      <Terms xmlns="http://schemas.microsoft.com/office/infopath/2007/PartnerControls"/>
    </lcf76f155ced4ddcb4097134ff3c332f>
    <TaxCatchAll xmlns="bd9b1e28-ee9d-4364-8663-06f1ce01c97b" xsi:nil="true"/>
  </documentManagement>
</p:properties>
</file>

<file path=customXml/itemProps1.xml><?xml version="1.0" encoding="utf-8"?>
<ds:datastoreItem xmlns:ds="http://schemas.openxmlformats.org/officeDocument/2006/customXml" ds:itemID="{9E695120-7A14-47C6-B899-5A011A187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ce417-8e5b-4e15-9037-a8892c6eb526"/>
    <ds:schemaRef ds:uri="bd9b1e28-ee9d-4364-8663-06f1ce01c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216ce417-8e5b-4e15-9037-a8892c6eb526"/>
    <ds:schemaRef ds:uri="bd9b1e28-ee9d-4364-8663-06f1ce01c9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vt:lpstr>
      <vt:lpstr>記載例　【総額及び平均額】賃上げ支援事業実績報告書</vt:lpstr>
      <vt:lpstr>別紙（2.0％超部分算定シート）</vt:lpstr>
      <vt:lpstr>記載例　別紙（2.0％超部分算定シート）</vt:lpstr>
      <vt:lpstr>【参考】集計用シート（賃上げ支援事業）</vt:lpstr>
      <vt:lpstr>都道府県リスト</vt:lpstr>
      <vt:lpstr>【総額及び平均額】賃上げ支援事業実績報告書!Print_Area</vt:lpstr>
      <vt:lpstr>'記載例　【総額及び平均額】賃上げ支援事業実績報告書'!Print_Area</vt:lpstr>
      <vt:lpstr>'記載例　別紙（2.0％超部分算定シート）'!Print_Area</vt:lpstr>
      <vt:lpstr>'別紙（2.0％超部分算定シート）'!Print_Area</vt:lpstr>
      <vt:lpstr>【総額及び平均額】賃上げ支援事業実績報告書!Print_Titles</vt:lpstr>
      <vt:lpstr>'記載例　【総額及び平均額】賃上げ支援事業実績報告書'!Print_Titles</vt:lpstr>
      <vt:lpstr>'記載例　別紙（2.0％超部分算定シート）'!Print_Titles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江口 翔(JTB)</cp:lastModifiedBy>
  <cp:revision>2</cp:revision>
  <dcterms:created xsi:type="dcterms:W3CDTF">2017-10-26T07:12:00Z</dcterms:created>
  <dcterms:modified xsi:type="dcterms:W3CDTF">2026-06-03T07:32:21Z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0x010100DE781B848AF0A5468680AFF5EDAD23B2</vt:lpwstr>
  </property>
  <property fmtid="{D5CDD505-2E9C-101B-9397-08002B2CF9AE}" pid="4" name="ComplianceAssetId">
    <vt:lpwstr/>
  </property>
  <property fmtid="{D5CDD505-2E9C-101B-9397-08002B2CF9AE}" pid="5" name="TriggerFlowInfo">
    <vt:lpwstr/>
  </property>
</Properties>
</file>