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2295N0013\Desktop\"/>
    </mc:Choice>
  </mc:AlternateContent>
  <xr:revisionPtr revIDLastSave="0" documentId="8_{C163759D-3257-42F8-8980-6B38C36348CE}" xr6:coauthVersionLast="47" xr6:coauthVersionMax="47" xr10:uidLastSave="{00000000-0000-0000-0000-000000000000}"/>
  <bookViews>
    <workbookView xWindow="-108" yWindow="-108" windowWidth="23256" windowHeight="14856" activeTab="2" xr2:uid="{4CF38363-0A7C-4200-81DB-2EE48DF069B0}"/>
  </bookViews>
  <sheets>
    <sheet name="①月給用シート" sheetId="1" r:id="rId1"/>
    <sheet name="②日給用シート" sheetId="2" r:id="rId2"/>
    <sheet name="③時給用シート" sheetId="3" r:id="rId3"/>
  </sheets>
  <definedNames>
    <definedName name="_xlnm.Print_Area" localSheetId="0">①月給用シート!$A$1:$V$59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8" i="3" l="1"/>
  <c r="P58" i="3" s="1"/>
  <c r="N57" i="3"/>
  <c r="P57" i="3" s="1"/>
  <c r="N56" i="3"/>
  <c r="P56" i="3" s="1"/>
  <c r="Q55" i="3" s="1"/>
  <c r="N55" i="3"/>
  <c r="P55" i="3" s="1"/>
  <c r="N54" i="3"/>
  <c r="P54" i="3" s="1"/>
  <c r="Q53" i="3" s="1"/>
  <c r="N53" i="3"/>
  <c r="P53" i="3" s="1"/>
  <c r="N52" i="3"/>
  <c r="P52" i="3" s="1"/>
  <c r="N51" i="3"/>
  <c r="P51" i="3" s="1"/>
  <c r="P50" i="3"/>
  <c r="N50" i="3"/>
  <c r="N49" i="3"/>
  <c r="P49" i="3" s="1"/>
  <c r="N48" i="3"/>
  <c r="P48" i="3" s="1"/>
  <c r="Q47" i="3" s="1"/>
  <c r="P47" i="3"/>
  <c r="N47" i="3"/>
  <c r="N46" i="3"/>
  <c r="P46" i="3" s="1"/>
  <c r="N45" i="3"/>
  <c r="P45" i="3" s="1"/>
  <c r="N44" i="3"/>
  <c r="P44" i="3" s="1"/>
  <c r="N43" i="3"/>
  <c r="P43" i="3" s="1"/>
  <c r="N42" i="3"/>
  <c r="P42" i="3" s="1"/>
  <c r="Q41" i="3" s="1"/>
  <c r="N41" i="3"/>
  <c r="P41" i="3" s="1"/>
  <c r="N40" i="3"/>
  <c r="P40" i="3" s="1"/>
  <c r="Q39" i="3" s="1"/>
  <c r="N39" i="3"/>
  <c r="P39" i="3" s="1"/>
  <c r="N38" i="3"/>
  <c r="P38" i="3" s="1"/>
  <c r="N37" i="3"/>
  <c r="P37" i="3" s="1"/>
  <c r="N36" i="3"/>
  <c r="P36" i="3" s="1"/>
  <c r="N35" i="3"/>
  <c r="P35" i="3" s="1"/>
  <c r="P34" i="3"/>
  <c r="Q33" i="3" s="1"/>
  <c r="N34" i="3"/>
  <c r="N33" i="3"/>
  <c r="P33" i="3" s="1"/>
  <c r="N32" i="3"/>
  <c r="P32" i="3" s="1"/>
  <c r="Q31" i="3" s="1"/>
  <c r="P31" i="3"/>
  <c r="N31" i="3"/>
  <c r="N30" i="3"/>
  <c r="P30" i="3" s="1"/>
  <c r="N29" i="3"/>
  <c r="P29" i="3" s="1"/>
  <c r="N28" i="3"/>
  <c r="P28" i="3" s="1"/>
  <c r="Q27" i="3" s="1"/>
  <c r="N27" i="3"/>
  <c r="P27" i="3" s="1"/>
  <c r="N26" i="3"/>
  <c r="P26" i="3" s="1"/>
  <c r="Q25" i="3" s="1"/>
  <c r="N25" i="3"/>
  <c r="P25" i="3" s="1"/>
  <c r="N24" i="3"/>
  <c r="P24" i="3" s="1"/>
  <c r="N23" i="3"/>
  <c r="P23" i="3" s="1"/>
  <c r="N22" i="3"/>
  <c r="P22" i="3" s="1"/>
  <c r="N21" i="3"/>
  <c r="P21" i="3" s="1"/>
  <c r="N20" i="3"/>
  <c r="P20" i="3" s="1"/>
  <c r="Q19" i="3" s="1"/>
  <c r="N19" i="3"/>
  <c r="P19" i="3" s="1"/>
  <c r="P18" i="3"/>
  <c r="Q17" i="3" s="1"/>
  <c r="N18" i="3"/>
  <c r="N17" i="3"/>
  <c r="P17" i="3" s="1"/>
  <c r="N16" i="3"/>
  <c r="P16" i="3" s="1"/>
  <c r="Q15" i="3" s="1"/>
  <c r="P15" i="3"/>
  <c r="N15" i="3"/>
  <c r="N14" i="3"/>
  <c r="P14" i="3" s="1"/>
  <c r="Q13" i="3" s="1"/>
  <c r="N13" i="3"/>
  <c r="P13" i="3" s="1"/>
  <c r="N12" i="3"/>
  <c r="P12" i="3" s="1"/>
  <c r="Q11" i="3" s="1"/>
  <c r="N11" i="3"/>
  <c r="P11" i="3" s="1"/>
  <c r="N10" i="3"/>
  <c r="P10" i="3" s="1"/>
  <c r="N9" i="3"/>
  <c r="P9" i="3" s="1"/>
  <c r="N5" i="3"/>
  <c r="P5" i="3" s="1"/>
  <c r="N4" i="3"/>
  <c r="P4" i="3" s="1"/>
  <c r="Q21" i="3" l="1"/>
  <c r="Q35" i="3"/>
  <c r="Q49" i="3"/>
  <c r="Q9" i="3"/>
  <c r="Q23" i="3"/>
  <c r="Q37" i="3"/>
  <c r="Q45" i="3"/>
  <c r="Q51" i="3"/>
  <c r="Q29" i="3"/>
  <c r="Q57" i="3"/>
  <c r="Q4" i="3"/>
  <c r="Q43" i="3"/>
  <c r="Q57" i="2"/>
  <c r="N57" i="2"/>
  <c r="N56" i="2"/>
  <c r="Q56" i="2" s="1"/>
  <c r="Q55" i="2"/>
  <c r="R54" i="2" s="1"/>
  <c r="N55" i="2"/>
  <c r="Q54" i="2"/>
  <c r="N54" i="2"/>
  <c r="Q53" i="2"/>
  <c r="R52" i="2" s="1"/>
  <c r="N53" i="2"/>
  <c r="Q52" i="2"/>
  <c r="N52" i="2"/>
  <c r="N51" i="2"/>
  <c r="Q51" i="2" s="1"/>
  <c r="R50" i="2" s="1"/>
  <c r="Q50" i="2"/>
  <c r="N50" i="2"/>
  <c r="N49" i="2"/>
  <c r="Q49" i="2" s="1"/>
  <c r="R48" i="2" s="1"/>
  <c r="N48" i="2"/>
  <c r="Q48" i="2" s="1"/>
  <c r="N47" i="2"/>
  <c r="Q47" i="2" s="1"/>
  <c r="N46" i="2"/>
  <c r="Q46" i="2" s="1"/>
  <c r="Q45" i="2"/>
  <c r="R44" i="2" s="1"/>
  <c r="N45" i="2"/>
  <c r="N44" i="2"/>
  <c r="Q44" i="2" s="1"/>
  <c r="Q43" i="2"/>
  <c r="N43" i="2"/>
  <c r="Q42" i="2"/>
  <c r="R42" i="2" s="1"/>
  <c r="N42" i="2"/>
  <c r="Q41" i="2"/>
  <c r="N41" i="2"/>
  <c r="N40" i="2"/>
  <c r="Q40" i="2" s="1"/>
  <c r="R40" i="2" s="1"/>
  <c r="N39" i="2"/>
  <c r="Q39" i="2" s="1"/>
  <c r="R38" i="2" s="1"/>
  <c r="Q38" i="2"/>
  <c r="N38" i="2"/>
  <c r="Q37" i="2"/>
  <c r="R36" i="2" s="1"/>
  <c r="N37" i="2"/>
  <c r="N36" i="2"/>
  <c r="Q36" i="2" s="1"/>
  <c r="N35" i="2"/>
  <c r="Q35" i="2" s="1"/>
  <c r="R34" i="2" s="1"/>
  <c r="Q34" i="2"/>
  <c r="N34" i="2"/>
  <c r="N33" i="2"/>
  <c r="Q33" i="2" s="1"/>
  <c r="R32" i="2" s="1"/>
  <c r="N32" i="2"/>
  <c r="Q32" i="2" s="1"/>
  <c r="N31" i="2"/>
  <c r="Q31" i="2" s="1"/>
  <c r="R30" i="2" s="1"/>
  <c r="N30" i="2"/>
  <c r="Q30" i="2" s="1"/>
  <c r="Q29" i="2"/>
  <c r="N29" i="2"/>
  <c r="N28" i="2"/>
  <c r="Q28" i="2" s="1"/>
  <c r="N27" i="2"/>
  <c r="Q27" i="2" s="1"/>
  <c r="R26" i="2" s="1"/>
  <c r="Q26" i="2"/>
  <c r="N26" i="2"/>
  <c r="Q25" i="2"/>
  <c r="N25" i="2"/>
  <c r="N24" i="2"/>
  <c r="Q24" i="2" s="1"/>
  <c r="R24" i="2" s="1"/>
  <c r="N23" i="2"/>
  <c r="Q23" i="2" s="1"/>
  <c r="R22" i="2" s="1"/>
  <c r="Q22" i="2"/>
  <c r="N22" i="2"/>
  <c r="Q21" i="2"/>
  <c r="N21" i="2"/>
  <c r="N20" i="2"/>
  <c r="Q20" i="2" s="1"/>
  <c r="N19" i="2"/>
  <c r="Q19" i="2" s="1"/>
  <c r="R18" i="2" s="1"/>
  <c r="Q18" i="2"/>
  <c r="N18" i="2"/>
  <c r="N17" i="2"/>
  <c r="Q17" i="2" s="1"/>
  <c r="R16" i="2" s="1"/>
  <c r="N16" i="2"/>
  <c r="Q16" i="2" s="1"/>
  <c r="N15" i="2"/>
  <c r="Q15" i="2" s="1"/>
  <c r="N14" i="2"/>
  <c r="Q14" i="2" s="1"/>
  <c r="Q13" i="2"/>
  <c r="R12" i="2" s="1"/>
  <c r="N13" i="2"/>
  <c r="N12" i="2"/>
  <c r="Q12" i="2" s="1"/>
  <c r="N11" i="2"/>
  <c r="Q11" i="2" s="1"/>
  <c r="R10" i="2" s="1"/>
  <c r="Q10" i="2"/>
  <c r="N10" i="2"/>
  <c r="Q9" i="2"/>
  <c r="N9" i="2"/>
  <c r="N8" i="2"/>
  <c r="Q8" i="2" s="1"/>
  <c r="R8" i="2" s="1"/>
  <c r="N5" i="2"/>
  <c r="Q5" i="2" s="1"/>
  <c r="R4" i="2" s="1"/>
  <c r="Q4" i="2"/>
  <c r="N4" i="2"/>
  <c r="N57" i="1"/>
  <c r="P57" i="1" s="1"/>
  <c r="N56" i="1"/>
  <c r="P56" i="1" s="1"/>
  <c r="N55" i="1"/>
  <c r="P55" i="1" s="1"/>
  <c r="Q54" i="1" s="1"/>
  <c r="P54" i="1"/>
  <c r="N54" i="1"/>
  <c r="N53" i="1"/>
  <c r="P53" i="1" s="1"/>
  <c r="N52" i="1"/>
  <c r="P52" i="1" s="1"/>
  <c r="P51" i="1"/>
  <c r="N51" i="1"/>
  <c r="N50" i="1"/>
  <c r="P50" i="1" s="1"/>
  <c r="P49" i="1"/>
  <c r="Q48" i="1" s="1"/>
  <c r="N49" i="1"/>
  <c r="N48" i="1"/>
  <c r="P48" i="1" s="1"/>
  <c r="P47" i="1"/>
  <c r="N47" i="1"/>
  <c r="N46" i="1"/>
  <c r="P46" i="1" s="1"/>
  <c r="N45" i="1"/>
  <c r="P45" i="1" s="1"/>
  <c r="N44" i="1"/>
  <c r="P44" i="1" s="1"/>
  <c r="P43" i="1"/>
  <c r="N43" i="1"/>
  <c r="N42" i="1"/>
  <c r="P42" i="1" s="1"/>
  <c r="Q42" i="1" s="1"/>
  <c r="P41" i="1"/>
  <c r="Q40" i="1" s="1"/>
  <c r="N41" i="1"/>
  <c r="N40" i="1"/>
  <c r="P40" i="1" s="1"/>
  <c r="N39" i="1"/>
  <c r="P39" i="1" s="1"/>
  <c r="N38" i="1"/>
  <c r="P38" i="1" s="1"/>
  <c r="N37" i="1"/>
  <c r="P37" i="1" s="1"/>
  <c r="N36" i="1"/>
  <c r="P36" i="1" s="1"/>
  <c r="N35" i="1"/>
  <c r="P35" i="1" s="1"/>
  <c r="N34" i="1"/>
  <c r="P34" i="1" s="1"/>
  <c r="N33" i="1"/>
  <c r="P33" i="1" s="1"/>
  <c r="Q32" i="1" s="1"/>
  <c r="P32" i="1"/>
  <c r="N32" i="1"/>
  <c r="N31" i="1"/>
  <c r="P31" i="1" s="1"/>
  <c r="Q30" i="1" s="1"/>
  <c r="P30" i="1"/>
  <c r="N30" i="1"/>
  <c r="N29" i="1"/>
  <c r="P29" i="1" s="1"/>
  <c r="Q28" i="1" s="1"/>
  <c r="P28" i="1"/>
  <c r="N28" i="1"/>
  <c r="P27" i="1"/>
  <c r="N27" i="1"/>
  <c r="N26" i="1"/>
  <c r="P26" i="1" s="1"/>
  <c r="P25" i="1"/>
  <c r="Q24" i="1" s="1"/>
  <c r="N25" i="1"/>
  <c r="P24" i="1"/>
  <c r="N24" i="1"/>
  <c r="P23" i="1"/>
  <c r="Q22" i="1" s="1"/>
  <c r="N23" i="1"/>
  <c r="P22" i="1"/>
  <c r="N22" i="1"/>
  <c r="N21" i="1"/>
  <c r="P21" i="1" s="1"/>
  <c r="N20" i="1"/>
  <c r="P20" i="1" s="1"/>
  <c r="P19" i="1"/>
  <c r="N19" i="1"/>
  <c r="N18" i="1"/>
  <c r="P18" i="1" s="1"/>
  <c r="Q18" i="1" s="1"/>
  <c r="P17" i="1"/>
  <c r="N17" i="1"/>
  <c r="N16" i="1"/>
  <c r="P16" i="1" s="1"/>
  <c r="N15" i="1"/>
  <c r="P15" i="1" s="1"/>
  <c r="Q14" i="1" s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Q8" i="1" s="1"/>
  <c r="P8" i="1"/>
  <c r="N8" i="1"/>
  <c r="N5" i="1"/>
  <c r="P5" i="1" s="1"/>
  <c r="N4" i="1"/>
  <c r="P4" i="1" s="1"/>
  <c r="R20" i="2" l="1"/>
  <c r="R28" i="2"/>
  <c r="R14" i="2"/>
  <c r="R46" i="2"/>
  <c r="R56" i="2"/>
  <c r="Q44" i="1"/>
  <c r="Q10" i="1"/>
  <c r="Q12" i="1"/>
  <c r="Q38" i="1"/>
  <c r="Q56" i="1"/>
  <c r="Q52" i="1"/>
  <c r="Q34" i="1"/>
  <c r="Q26" i="1"/>
  <c r="Q20" i="1"/>
  <c r="Q36" i="1"/>
  <c r="Q46" i="1"/>
  <c r="Q4" i="1"/>
  <c r="Q16" i="1"/>
  <c r="Q50" i="1"/>
</calcChain>
</file>

<file path=xl/sharedStrings.xml><?xml version="1.0" encoding="utf-8"?>
<sst xmlns="http://schemas.openxmlformats.org/spreadsheetml/2006/main" count="368" uniqueCount="65">
  <si>
    <t>【様式第2号】従業員一覧表券給与計算シート（①月給用）</t>
    <rPh sb="1" eb="3">
      <t>ヨウシキ</t>
    </rPh>
    <rPh sb="3" eb="4">
      <t>ダイ</t>
    </rPh>
    <rPh sb="5" eb="6">
      <t>ゴウ</t>
    </rPh>
    <rPh sb="7" eb="10">
      <t>ジュウギョウイン</t>
    </rPh>
    <rPh sb="10" eb="13">
      <t>イチランヒョウ</t>
    </rPh>
    <rPh sb="13" eb="14">
      <t>ケン</t>
    </rPh>
    <rPh sb="14" eb="16">
      <t>キュウヨ</t>
    </rPh>
    <rPh sb="16" eb="18">
      <t>ケイサン</t>
    </rPh>
    <rPh sb="23" eb="25">
      <t>ゲッキュウ</t>
    </rPh>
    <rPh sb="25" eb="26">
      <t>ヨウ</t>
    </rPh>
    <phoneticPr fontId="4"/>
  </si>
  <si>
    <t>★要注意！！　手当については右欄をご覧ください！</t>
    <rPh sb="1" eb="2">
      <t>カナメ</t>
    </rPh>
    <rPh sb="2" eb="4">
      <t>チュウイ</t>
    </rPh>
    <rPh sb="7" eb="9">
      <t>テアテ</t>
    </rPh>
    <rPh sb="14" eb="16">
      <t>ミギラン</t>
    </rPh>
    <rPh sb="18" eb="19">
      <t>ラン</t>
    </rPh>
    <phoneticPr fontId="4"/>
  </si>
  <si>
    <t>※時給換算額は小数第4位を切り捨てで第3位まで表記します。</t>
    <rPh sb="1" eb="6">
      <t>ジキュウカンサンガク</t>
    </rPh>
    <rPh sb="7" eb="10">
      <t>ショウスウダイ</t>
    </rPh>
    <rPh sb="11" eb="12">
      <t>イ</t>
    </rPh>
    <rPh sb="13" eb="14">
      <t>キ</t>
    </rPh>
    <rPh sb="15" eb="16">
      <t>ス</t>
    </rPh>
    <rPh sb="18" eb="19">
      <t>ダイ</t>
    </rPh>
    <rPh sb="20" eb="21">
      <t>イ</t>
    </rPh>
    <rPh sb="23" eb="25">
      <t>ヒョウキ</t>
    </rPh>
    <phoneticPr fontId="4"/>
  </si>
  <si>
    <t>氏　名</t>
    <rPh sb="0" eb="1">
      <t>シ</t>
    </rPh>
    <rPh sb="2" eb="3">
      <t>ナ</t>
    </rPh>
    <phoneticPr fontId="4"/>
  </si>
  <si>
    <t>事業所名</t>
    <rPh sb="0" eb="4">
      <t>ジギョウショメイ</t>
    </rPh>
    <phoneticPr fontId="4"/>
  </si>
  <si>
    <r>
      <t xml:space="preserve">事業所所在
市町村名
</t>
    </r>
    <r>
      <rPr>
        <sz val="11"/>
        <color rgb="FFFF0000"/>
        <rFont val="游ゴシック"/>
        <family val="3"/>
        <charset val="128"/>
        <scheme val="minor"/>
      </rPr>
      <t>★山形県外の市町村は申請できません。</t>
    </r>
    <rPh sb="0" eb="5">
      <t>ジギョウショショザイ</t>
    </rPh>
    <rPh sb="6" eb="10">
      <t>シチョウソンメイ</t>
    </rPh>
    <phoneticPr fontId="4"/>
  </si>
  <si>
    <t>給与形態</t>
    <rPh sb="0" eb="4">
      <t>キュウヨケイタイ</t>
    </rPh>
    <phoneticPr fontId="4"/>
  </si>
  <si>
    <t>正規(正社員)・非正規(パート、アルバイトなど)の区分</t>
    <rPh sb="0" eb="2">
      <t>セイキ</t>
    </rPh>
    <rPh sb="3" eb="6">
      <t>セイシャイン</t>
    </rPh>
    <rPh sb="8" eb="11">
      <t>ヒセイキ</t>
    </rPh>
    <rPh sb="25" eb="27">
      <t>クブン</t>
    </rPh>
    <phoneticPr fontId="4"/>
  </si>
  <si>
    <t>賃金引上げ時期</t>
    <rPh sb="0" eb="2">
      <t>チンギン</t>
    </rPh>
    <rPh sb="2" eb="3">
      <t>ヒ</t>
    </rPh>
    <rPh sb="3" eb="4">
      <t>ア</t>
    </rPh>
    <rPh sb="5" eb="7">
      <t>ジキ</t>
    </rPh>
    <phoneticPr fontId="4"/>
  </si>
  <si>
    <t>基本給</t>
    <rPh sb="0" eb="3">
      <t>キホンキュウ</t>
    </rPh>
    <phoneticPr fontId="4"/>
  </si>
  <si>
    <r>
      <t>諸手当①
（</t>
    </r>
    <r>
      <rPr>
        <sz val="11"/>
        <color rgb="FFFF0000"/>
        <rFont val="游ゴシック"/>
        <family val="3"/>
        <charset val="128"/>
        <scheme val="minor"/>
      </rPr>
      <t>手当名を入力　例：職務手当</t>
    </r>
    <r>
      <rPr>
        <sz val="11"/>
        <rFont val="游ゴシック"/>
        <family val="3"/>
        <charset val="128"/>
        <scheme val="minor"/>
      </rPr>
      <t>）</t>
    </r>
    <rPh sb="0" eb="3">
      <t>ショテアテ</t>
    </rPh>
    <rPh sb="6" eb="9">
      <t>テアテメイ</t>
    </rPh>
    <rPh sb="10" eb="12">
      <t>ニュウリョク</t>
    </rPh>
    <rPh sb="13" eb="14">
      <t>レイ</t>
    </rPh>
    <rPh sb="15" eb="19">
      <t>ショクムテアテ</t>
    </rPh>
    <phoneticPr fontId="4"/>
  </si>
  <si>
    <r>
      <t>諸手当②
（</t>
    </r>
    <r>
      <rPr>
        <sz val="11"/>
        <color rgb="FFFF0000"/>
        <rFont val="游ゴシック"/>
        <family val="3"/>
        <charset val="128"/>
        <scheme val="minor"/>
      </rPr>
      <t>役職手当</t>
    </r>
    <r>
      <rPr>
        <sz val="11"/>
        <rFont val="游ゴシック"/>
        <family val="3"/>
        <charset val="128"/>
        <scheme val="minor"/>
      </rPr>
      <t>）</t>
    </r>
    <rPh sb="0" eb="3">
      <t>ショテアテ</t>
    </rPh>
    <rPh sb="6" eb="10">
      <t>ヤクショクテアテ</t>
    </rPh>
    <phoneticPr fontId="4"/>
  </si>
  <si>
    <r>
      <t>諸手当③
（</t>
    </r>
    <r>
      <rPr>
        <sz val="11"/>
        <color rgb="FFFF0000"/>
        <rFont val="游ゴシック"/>
        <family val="3"/>
        <charset val="128"/>
        <scheme val="minor"/>
      </rPr>
      <t>資格手当</t>
    </r>
    <r>
      <rPr>
        <sz val="11"/>
        <rFont val="游ゴシック"/>
        <family val="3"/>
        <charset val="128"/>
        <scheme val="minor"/>
      </rPr>
      <t>）</t>
    </r>
    <rPh sb="0" eb="3">
      <t>ショテアテ</t>
    </rPh>
    <rPh sb="6" eb="8">
      <t>シカク</t>
    </rPh>
    <rPh sb="8" eb="10">
      <t>テアテ</t>
    </rPh>
    <phoneticPr fontId="4"/>
  </si>
  <si>
    <t>諸手当④
（　　　　）</t>
    <rPh sb="0" eb="3">
      <t>ショテアテ</t>
    </rPh>
    <phoneticPr fontId="4"/>
  </si>
  <si>
    <t>諸手当⑤
（　　　　）</t>
    <rPh sb="0" eb="3">
      <t>ショテアテ</t>
    </rPh>
    <phoneticPr fontId="4"/>
  </si>
  <si>
    <t>月給　計
基本給＋手当　　　（A）</t>
    <rPh sb="0" eb="2">
      <t>ゲッキュウ</t>
    </rPh>
    <rPh sb="3" eb="4">
      <t>ケイ</t>
    </rPh>
    <rPh sb="5" eb="8">
      <t>キホンキュウ</t>
    </rPh>
    <rPh sb="9" eb="11">
      <t>テアテ</t>
    </rPh>
    <phoneticPr fontId="4"/>
  </si>
  <si>
    <t>1ヶ月の
平均所定労働時間
（B）</t>
    <rPh sb="2" eb="3">
      <t>ゲツ</t>
    </rPh>
    <rPh sb="5" eb="7">
      <t>ヘイキン</t>
    </rPh>
    <rPh sb="7" eb="9">
      <t>ショテイ</t>
    </rPh>
    <rPh sb="9" eb="13">
      <t>ロウドウジカン</t>
    </rPh>
    <phoneticPr fontId="4"/>
  </si>
  <si>
    <t>時給換算額
（A/B）</t>
    <rPh sb="0" eb="2">
      <t>ジキュウ</t>
    </rPh>
    <rPh sb="2" eb="5">
      <t>カンサンガク</t>
    </rPh>
    <phoneticPr fontId="4"/>
  </si>
  <si>
    <t>賃上げ額</t>
    <rPh sb="0" eb="2">
      <t>チンア</t>
    </rPh>
    <rPh sb="3" eb="4">
      <t>ガク</t>
    </rPh>
    <phoneticPr fontId="4"/>
  </si>
  <si>
    <r>
      <rPr>
        <b/>
        <sz val="14"/>
        <color rgb="FFFF0000"/>
        <rFont val="游ゴシック"/>
        <family val="3"/>
        <charset val="128"/>
        <scheme val="minor"/>
      </rPr>
      <t>★【要注意！！！】賃金の計算から除外する手当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b/>
        <sz val="11"/>
        <color theme="1"/>
        <rFont val="游ゴシック"/>
        <family val="3"/>
        <charset val="128"/>
        <scheme val="minor"/>
      </rPr>
      <t xml:space="preserve">①臨時に支払われる賃金（結婚手当など）
②1ヶ月を超える期間ごとに支払われる賃金（賞与など）
③残業手当（時間外手当）
④休日出勤手当
⑤深夜・早朝手当
⑥精皆勤手当、通勤手当、家族手当　　など
</t>
    </r>
    <r>
      <rPr>
        <b/>
        <sz val="11"/>
        <color rgb="FFFF0000"/>
        <rFont val="游ゴシック"/>
        <family val="3"/>
        <charset val="128"/>
        <scheme val="minor"/>
      </rPr>
      <t xml:space="preserve">
</t>
    </r>
    <r>
      <rPr>
        <b/>
        <sz val="11"/>
        <color theme="1"/>
        <rFont val="游ゴシック"/>
        <family val="3"/>
        <charset val="128"/>
        <scheme val="minor"/>
      </rPr>
      <t xml:space="preserve">その他にも手当の性質を鑑み、賃金の計算から除外する手当があります。詳しくはお問い合わせください。
</t>
    </r>
    <r>
      <rPr>
        <sz val="11"/>
        <color theme="1"/>
        <rFont val="游ゴシック"/>
        <family val="3"/>
        <charset val="128"/>
        <scheme val="minor"/>
      </rPr>
      <t xml:space="preserve">
</t>
    </r>
    <rPh sb="2" eb="3">
      <t>カナメ</t>
    </rPh>
    <rPh sb="3" eb="5">
      <t>チュウイ</t>
    </rPh>
    <rPh sb="9" eb="11">
      <t>チンギン</t>
    </rPh>
    <rPh sb="12" eb="14">
      <t>ケイサン</t>
    </rPh>
    <rPh sb="16" eb="18">
      <t>ジョガイ</t>
    </rPh>
    <rPh sb="20" eb="22">
      <t>テアテ</t>
    </rPh>
    <rPh sb="24" eb="26">
      <t>リンジ</t>
    </rPh>
    <rPh sb="27" eb="29">
      <t>シハラ</t>
    </rPh>
    <rPh sb="32" eb="34">
      <t>チンギン</t>
    </rPh>
    <rPh sb="35" eb="37">
      <t>ケッコン</t>
    </rPh>
    <rPh sb="37" eb="39">
      <t>テアテ</t>
    </rPh>
    <rPh sb="46" eb="47">
      <t>ゲツ</t>
    </rPh>
    <rPh sb="48" eb="49">
      <t>コ</t>
    </rPh>
    <rPh sb="51" eb="53">
      <t>キカン</t>
    </rPh>
    <rPh sb="56" eb="58">
      <t>シハラ</t>
    </rPh>
    <rPh sb="61" eb="63">
      <t>チンギン</t>
    </rPh>
    <rPh sb="64" eb="66">
      <t>ショウヨ</t>
    </rPh>
    <rPh sb="71" eb="75">
      <t>ザンギョウテアテ</t>
    </rPh>
    <rPh sb="76" eb="79">
      <t>ジカンガイ</t>
    </rPh>
    <rPh sb="79" eb="81">
      <t>テアテ</t>
    </rPh>
    <rPh sb="84" eb="86">
      <t>キュウジツ</t>
    </rPh>
    <rPh sb="86" eb="88">
      <t>シュッキン</t>
    </rPh>
    <rPh sb="88" eb="90">
      <t>テアテ</t>
    </rPh>
    <rPh sb="92" eb="94">
      <t>シンヤ</t>
    </rPh>
    <rPh sb="95" eb="97">
      <t>ソウチョウ</t>
    </rPh>
    <rPh sb="97" eb="99">
      <t>テアテ</t>
    </rPh>
    <rPh sb="124" eb="125">
      <t>ホカ</t>
    </rPh>
    <rPh sb="127" eb="129">
      <t>テアテ</t>
    </rPh>
    <rPh sb="133" eb="134">
      <t>カンガ</t>
    </rPh>
    <rPh sb="143" eb="145">
      <t>ジョガイ</t>
    </rPh>
    <rPh sb="147" eb="149">
      <t>テアテ</t>
    </rPh>
    <rPh sb="155" eb="156">
      <t>クワ</t>
    </rPh>
    <rPh sb="160" eb="161">
      <t>ト</t>
    </rPh>
    <rPh sb="162" eb="163">
      <t>ア</t>
    </rPh>
    <phoneticPr fontId="4"/>
  </si>
  <si>
    <t>例</t>
    <rPh sb="0" eb="1">
      <t>レイ</t>
    </rPh>
    <phoneticPr fontId="4"/>
  </si>
  <si>
    <t>山形　太郎</t>
    <rPh sb="0" eb="2">
      <t>ヤマガタ</t>
    </rPh>
    <rPh sb="3" eb="5">
      <t>タロウ</t>
    </rPh>
    <phoneticPr fontId="4"/>
  </si>
  <si>
    <t>山形工業㈱
天童支店</t>
    <rPh sb="0" eb="2">
      <t>ヤマガタ</t>
    </rPh>
    <rPh sb="2" eb="4">
      <t>コウギョウ</t>
    </rPh>
    <rPh sb="6" eb="8">
      <t>テンドウ</t>
    </rPh>
    <rPh sb="8" eb="10">
      <t>シテン</t>
    </rPh>
    <phoneticPr fontId="4"/>
  </si>
  <si>
    <t>天童市</t>
    <rPh sb="0" eb="3">
      <t>テンドウシ</t>
    </rPh>
    <phoneticPr fontId="4"/>
  </si>
  <si>
    <t>月給</t>
    <rPh sb="0" eb="2">
      <t>ゲッキュウ</t>
    </rPh>
    <phoneticPr fontId="4"/>
  </si>
  <si>
    <t>非正規(パート、アルバイトなど)</t>
  </si>
  <si>
    <r>
      <t>引上げ前（</t>
    </r>
    <r>
      <rPr>
        <sz val="10"/>
        <color rgb="FFFF0000"/>
        <rFont val="游ゴシック"/>
        <family val="3"/>
        <charset val="128"/>
        <scheme val="minor"/>
      </rPr>
      <t>引上げ前の月を入力</t>
    </r>
    <r>
      <rPr>
        <sz val="10"/>
        <rFont val="游ゴシック"/>
        <family val="3"/>
        <charset val="128"/>
        <scheme val="minor"/>
      </rPr>
      <t>　</t>
    </r>
    <r>
      <rPr>
        <sz val="10"/>
        <color rgb="FFFF0000"/>
        <rFont val="游ゴシック"/>
        <family val="3"/>
        <charset val="128"/>
        <scheme val="minor"/>
      </rPr>
      <t>例：11月</t>
    </r>
    <r>
      <rPr>
        <sz val="10"/>
        <rFont val="游ゴシック"/>
        <family val="3"/>
        <charset val="128"/>
        <scheme val="minor"/>
      </rPr>
      <t>）</t>
    </r>
    <rPh sb="0" eb="1">
      <t>ヒ</t>
    </rPh>
    <rPh sb="1" eb="2">
      <t>ア</t>
    </rPh>
    <rPh sb="3" eb="4">
      <t>マエ</t>
    </rPh>
    <rPh sb="5" eb="7">
      <t>ヒキア</t>
    </rPh>
    <rPh sb="8" eb="9">
      <t>マエ</t>
    </rPh>
    <rPh sb="10" eb="11">
      <t>ツキ</t>
    </rPh>
    <rPh sb="12" eb="14">
      <t>ニュウリョク</t>
    </rPh>
    <rPh sb="15" eb="16">
      <t>レイ</t>
    </rPh>
    <rPh sb="19" eb="20">
      <t>ガツ</t>
    </rPh>
    <phoneticPr fontId="4"/>
  </si>
  <si>
    <r>
      <t>引上げ後（</t>
    </r>
    <r>
      <rPr>
        <sz val="10"/>
        <color rgb="FFFF0000"/>
        <rFont val="游ゴシック"/>
        <family val="3"/>
        <charset val="128"/>
        <scheme val="minor"/>
      </rPr>
      <t>引上げ後の月を入力　例：12月</t>
    </r>
    <r>
      <rPr>
        <sz val="10"/>
        <rFont val="游ゴシック"/>
        <family val="3"/>
        <charset val="128"/>
        <scheme val="minor"/>
      </rPr>
      <t>）</t>
    </r>
    <rPh sb="0" eb="2">
      <t>ヒキア</t>
    </rPh>
    <rPh sb="3" eb="4">
      <t>ゴ</t>
    </rPh>
    <rPh sb="5" eb="7">
      <t>ヒキア</t>
    </rPh>
    <rPh sb="8" eb="9">
      <t>ゴ</t>
    </rPh>
    <rPh sb="10" eb="11">
      <t>ツキ</t>
    </rPh>
    <rPh sb="12" eb="14">
      <t>ニュウリョク</t>
    </rPh>
    <rPh sb="15" eb="16">
      <t>レイ</t>
    </rPh>
    <rPh sb="19" eb="20">
      <t>ガツ</t>
    </rPh>
    <phoneticPr fontId="4"/>
  </si>
  <si>
    <r>
      <t>※支援金の支給要件となる1,032円未満の計算においては、</t>
    </r>
    <r>
      <rPr>
        <b/>
        <sz val="11"/>
        <color theme="1"/>
        <rFont val="游ゴシック"/>
        <family val="3"/>
        <charset val="128"/>
        <scheme val="minor"/>
      </rPr>
      <t>令和７年12月16日に成立した国の補正予算で支援される賃上げ分</t>
    </r>
    <r>
      <rPr>
        <sz val="11"/>
        <color theme="1"/>
        <rFont val="游ゴシック"/>
        <family val="3"/>
        <charset val="128"/>
        <scheme val="minor"/>
      </rPr>
      <t>（</t>
    </r>
    <r>
      <rPr>
        <sz val="11"/>
        <color theme="1"/>
        <rFont val="游ゴシック"/>
        <family val="2"/>
        <charset val="128"/>
        <scheme val="minor"/>
      </rPr>
      <t>例：医療・介護パッケージ、保育士・幼稚園教諭の処遇改善など）</t>
    </r>
    <r>
      <rPr>
        <b/>
        <sz val="11"/>
        <rFont val="游ゴシック"/>
        <family val="3"/>
        <charset val="128"/>
        <scheme val="minor"/>
      </rPr>
      <t>を含めて計算</t>
    </r>
    <r>
      <rPr>
        <b/>
        <sz val="11"/>
        <color theme="1"/>
        <rFont val="游ゴシック"/>
        <family val="3"/>
        <charset val="128"/>
        <scheme val="minor"/>
      </rPr>
      <t>し</t>
    </r>
    <r>
      <rPr>
        <sz val="11"/>
        <color theme="1"/>
        <rFont val="游ゴシック"/>
        <family val="2"/>
        <charset val="128"/>
        <scheme val="minor"/>
      </rPr>
      <t>、この計算シートに記入してください。ただし、支給要件の引上げ額（64円～77円）の判別については、国の交付金との重複支給となることから、</t>
    </r>
    <r>
      <rPr>
        <b/>
        <sz val="11"/>
        <color theme="1"/>
        <rFont val="游ゴシック"/>
        <family val="3"/>
        <charset val="128"/>
        <scheme val="minor"/>
      </rPr>
      <t>医療・介護パッケージ等の賃上げ分を含めないでください。</t>
    </r>
    <phoneticPr fontId="4"/>
  </si>
  <si>
    <t>事業所所在
市町村名</t>
    <rPh sb="0" eb="5">
      <t>ジギョウショショザイ</t>
    </rPh>
    <rPh sb="6" eb="10">
      <t>シチョウソンメイ</t>
    </rPh>
    <phoneticPr fontId="4"/>
  </si>
  <si>
    <t>諸手当①
（　　　　）</t>
    <rPh sb="0" eb="3">
      <t>ショテアテ</t>
    </rPh>
    <phoneticPr fontId="4"/>
  </si>
  <si>
    <t>諸手当②
（　　　　）</t>
    <rPh sb="0" eb="3">
      <t>ショテアテ</t>
    </rPh>
    <phoneticPr fontId="4"/>
  </si>
  <si>
    <t>諸手当③
（　　　　）</t>
    <rPh sb="0" eb="3">
      <t>ショテアテ</t>
    </rPh>
    <phoneticPr fontId="4"/>
  </si>
  <si>
    <t>引上げ前（　月）</t>
    <rPh sb="0" eb="2">
      <t>ヒキア</t>
    </rPh>
    <rPh sb="3" eb="4">
      <t>マエ</t>
    </rPh>
    <rPh sb="6" eb="7">
      <t>ツキ</t>
    </rPh>
    <phoneticPr fontId="4"/>
  </si>
  <si>
    <t xml:space="preserve">【月給制の場合の時給算出方法】
　月給 ÷ 1ヶ月平均所定労働時間 = 時給
</t>
    <rPh sb="8" eb="12">
      <t>ジキュウサンシュツ</t>
    </rPh>
    <rPh sb="12" eb="14">
      <t>ホウホウ</t>
    </rPh>
    <rPh sb="17" eb="18">
      <t>ツキ</t>
    </rPh>
    <phoneticPr fontId="4"/>
  </si>
  <si>
    <t>引上げ後（　月）</t>
    <rPh sb="0" eb="2">
      <t>ヒキア</t>
    </rPh>
    <rPh sb="3" eb="4">
      <t>アト</t>
    </rPh>
    <rPh sb="6" eb="7">
      <t>ツキ</t>
    </rPh>
    <phoneticPr fontId="4"/>
  </si>
  <si>
    <t>【1ヶ月平均の所定労働時間数とは】
1年間の所定労働時間の合計を12ヶ月で割り、1ヶ月あたりの平均の所定労働時間を算出したもの。
（365日-年間所定休日数）×1日の所定労働時間数÷12ヶ月</t>
    <rPh sb="3" eb="4">
      <t>ゲツ</t>
    </rPh>
    <rPh sb="4" eb="6">
      <t>ヘイキン</t>
    </rPh>
    <rPh sb="7" eb="9">
      <t>ショテイ</t>
    </rPh>
    <rPh sb="9" eb="11">
      <t>ロウドウ</t>
    </rPh>
    <rPh sb="11" eb="14">
      <t>ジカンスウ</t>
    </rPh>
    <rPh sb="19" eb="21">
      <t>ネンカン</t>
    </rPh>
    <rPh sb="22" eb="24">
      <t>ショテイ</t>
    </rPh>
    <rPh sb="24" eb="28">
      <t>ロウドウジカン</t>
    </rPh>
    <rPh sb="29" eb="31">
      <t>ゴウケイ</t>
    </rPh>
    <rPh sb="35" eb="36">
      <t>ゲツ</t>
    </rPh>
    <rPh sb="37" eb="38">
      <t>ワ</t>
    </rPh>
    <rPh sb="42" eb="43">
      <t>ゲツ</t>
    </rPh>
    <rPh sb="47" eb="49">
      <t>ヘイキン</t>
    </rPh>
    <rPh sb="50" eb="54">
      <t>ショテイロウドウ</t>
    </rPh>
    <rPh sb="54" eb="56">
      <t>ジカン</t>
    </rPh>
    <rPh sb="57" eb="59">
      <t>サンシュツ</t>
    </rPh>
    <rPh sb="69" eb="70">
      <t>ニチ</t>
    </rPh>
    <rPh sb="71" eb="73">
      <t>ネンカン</t>
    </rPh>
    <rPh sb="73" eb="75">
      <t>ショテイ</t>
    </rPh>
    <rPh sb="75" eb="78">
      <t>キュウジツスウ</t>
    </rPh>
    <rPh sb="81" eb="82">
      <t>ニチ</t>
    </rPh>
    <rPh sb="83" eb="85">
      <t>ショテイ</t>
    </rPh>
    <rPh sb="85" eb="87">
      <t>ロウドウ</t>
    </rPh>
    <rPh sb="87" eb="90">
      <t>ジカンスウ</t>
    </rPh>
    <rPh sb="94" eb="95">
      <t>ゲツ</t>
    </rPh>
    <phoneticPr fontId="4"/>
  </si>
  <si>
    <t>【様式第2号】従業員一覧表券給与計算シート（②日給用）※基本給が日給、諸手当は月単位で支給される方用</t>
    <rPh sb="1" eb="2">
      <t>ヨウ</t>
    </rPh>
    <rPh sb="2" eb="3">
      <t>シキ</t>
    </rPh>
    <rPh sb="3" eb="4">
      <t>ダイ</t>
    </rPh>
    <rPh sb="5" eb="6">
      <t>ゴウ</t>
    </rPh>
    <rPh sb="7" eb="10">
      <t>ジュウギョウイン</t>
    </rPh>
    <rPh sb="10" eb="13">
      <t>イチランヒョウ</t>
    </rPh>
    <rPh sb="13" eb="14">
      <t>ケン</t>
    </rPh>
    <rPh sb="14" eb="16">
      <t>キュウヨ</t>
    </rPh>
    <rPh sb="16" eb="18">
      <t>ケイサン</t>
    </rPh>
    <rPh sb="23" eb="25">
      <t>ニッキュウ</t>
    </rPh>
    <rPh sb="25" eb="26">
      <t>ヨウ</t>
    </rPh>
    <rPh sb="28" eb="31">
      <t>キホンキュウ</t>
    </rPh>
    <rPh sb="32" eb="34">
      <t>ニッキュウ</t>
    </rPh>
    <rPh sb="35" eb="38">
      <t>ショテアテ</t>
    </rPh>
    <rPh sb="39" eb="42">
      <t>ツキタンイ</t>
    </rPh>
    <rPh sb="43" eb="45">
      <t>シキュウ</t>
    </rPh>
    <rPh sb="48" eb="49">
      <t>カタ</t>
    </rPh>
    <rPh sb="49" eb="50">
      <t>ヨウ</t>
    </rPh>
    <phoneticPr fontId="4"/>
  </si>
  <si>
    <t>氏名</t>
    <rPh sb="0" eb="2">
      <t>シメイ</t>
    </rPh>
    <phoneticPr fontId="4"/>
  </si>
  <si>
    <t>給与形態</t>
    <rPh sb="0" eb="2">
      <t>キュウヨ</t>
    </rPh>
    <rPh sb="2" eb="4">
      <t>ケイタイ</t>
    </rPh>
    <phoneticPr fontId="4"/>
  </si>
  <si>
    <t>賃金引上げ時期</t>
    <rPh sb="0" eb="4">
      <t>チンギンヒキア</t>
    </rPh>
    <rPh sb="5" eb="7">
      <t>ジキ</t>
    </rPh>
    <phoneticPr fontId="4"/>
  </si>
  <si>
    <t>日給
（A）</t>
    <rPh sb="0" eb="2">
      <t>ニッキュウ</t>
    </rPh>
    <phoneticPr fontId="4"/>
  </si>
  <si>
    <r>
      <t>諸手当①
（</t>
    </r>
    <r>
      <rPr>
        <sz val="11"/>
        <color rgb="FFFF0000"/>
        <rFont val="游ゴシック"/>
        <family val="3"/>
        <charset val="128"/>
        <scheme val="minor"/>
      </rPr>
      <t>手当名を入力　例：職務手当</t>
    </r>
    <r>
      <rPr>
        <sz val="11"/>
        <color theme="1"/>
        <rFont val="游ゴシック"/>
        <family val="2"/>
        <charset val="128"/>
        <scheme val="minor"/>
      </rPr>
      <t>）</t>
    </r>
    <rPh sb="0" eb="3">
      <t>ショテアテ</t>
    </rPh>
    <rPh sb="6" eb="9">
      <t>テアテメイ</t>
    </rPh>
    <rPh sb="10" eb="12">
      <t>ニュウリョク</t>
    </rPh>
    <rPh sb="13" eb="14">
      <t>レイ</t>
    </rPh>
    <rPh sb="15" eb="19">
      <t>ショクムテアテ</t>
    </rPh>
    <phoneticPr fontId="4"/>
  </si>
  <si>
    <r>
      <t>諸手当②
（</t>
    </r>
    <r>
      <rPr>
        <sz val="11"/>
        <color rgb="FFFF0000"/>
        <rFont val="游ゴシック"/>
        <family val="3"/>
        <charset val="128"/>
        <scheme val="minor"/>
      </rPr>
      <t>役職手当</t>
    </r>
    <r>
      <rPr>
        <sz val="11"/>
        <color theme="1"/>
        <rFont val="游ゴシック"/>
        <family val="2"/>
        <charset val="128"/>
        <scheme val="minor"/>
      </rPr>
      <t>）</t>
    </r>
    <rPh sb="0" eb="3">
      <t>ショテアテ</t>
    </rPh>
    <rPh sb="6" eb="10">
      <t>ヤクショクテアテ</t>
    </rPh>
    <phoneticPr fontId="4"/>
  </si>
  <si>
    <r>
      <t>諸手当③
（</t>
    </r>
    <r>
      <rPr>
        <sz val="11"/>
        <color rgb="FFFF0000"/>
        <rFont val="游ゴシック"/>
        <family val="3"/>
        <charset val="128"/>
        <scheme val="minor"/>
      </rPr>
      <t>資格手当</t>
    </r>
    <r>
      <rPr>
        <sz val="11"/>
        <color theme="1"/>
        <rFont val="游ゴシック"/>
        <family val="2"/>
        <charset val="128"/>
        <scheme val="minor"/>
      </rPr>
      <t>）</t>
    </r>
    <rPh sb="0" eb="3">
      <t>ショテアテ</t>
    </rPh>
    <rPh sb="6" eb="8">
      <t>シカク</t>
    </rPh>
    <rPh sb="8" eb="10">
      <t>テアテ</t>
    </rPh>
    <phoneticPr fontId="4"/>
  </si>
  <si>
    <t>手当　計
（B)</t>
    <rPh sb="0" eb="2">
      <t>テアテ</t>
    </rPh>
    <rPh sb="3" eb="4">
      <t>ケイ</t>
    </rPh>
    <phoneticPr fontId="4"/>
  </si>
  <si>
    <t>1日の
平均所定労働時間数
（C）</t>
    <rPh sb="1" eb="2">
      <t>ニチ</t>
    </rPh>
    <rPh sb="4" eb="6">
      <t>ヘイキン</t>
    </rPh>
    <rPh sb="6" eb="8">
      <t>ショテイ</t>
    </rPh>
    <rPh sb="8" eb="10">
      <t>ロウドウ</t>
    </rPh>
    <rPh sb="10" eb="13">
      <t>ジカンスウ</t>
    </rPh>
    <rPh sb="12" eb="13">
      <t>スウ</t>
    </rPh>
    <phoneticPr fontId="4"/>
  </si>
  <si>
    <t>1ヶ月の
平均所定労働時間
（D）</t>
    <rPh sb="2" eb="3">
      <t>ゲツ</t>
    </rPh>
    <rPh sb="5" eb="7">
      <t>ヘイキン</t>
    </rPh>
    <rPh sb="7" eb="9">
      <t>ショテイ</t>
    </rPh>
    <rPh sb="9" eb="13">
      <t>ロウドウジカン</t>
    </rPh>
    <phoneticPr fontId="4"/>
  </si>
  <si>
    <t>時給換算額
（A/C+B/D)</t>
    <rPh sb="0" eb="2">
      <t>ジキュウ</t>
    </rPh>
    <rPh sb="2" eb="5">
      <t>カンサンガク</t>
    </rPh>
    <phoneticPr fontId="4"/>
  </si>
  <si>
    <r>
      <rPr>
        <b/>
        <sz val="14"/>
        <color rgb="FFFF0000"/>
        <rFont val="游ゴシック"/>
        <family val="3"/>
        <charset val="128"/>
        <scheme val="minor"/>
      </rPr>
      <t>★【要注意！！！】賃金の計算から除外する手当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b/>
        <sz val="12"/>
        <rFont val="游ゴシック"/>
        <family val="3"/>
        <charset val="128"/>
        <scheme val="minor"/>
      </rPr>
      <t>①臨時に支払われる賃金（結婚手当など）
②1ヶ月を超える期間ごとに支払われる賃金（賞与など）
③残業手当（時間外手当）
④休日出勤手当
⑤深夜・早朝手当
⑥精皆勤手当、通勤手当、家族手当　　など</t>
    </r>
    <r>
      <rPr>
        <b/>
        <sz val="12"/>
        <color rgb="FFFF0000"/>
        <rFont val="游ゴシック"/>
        <family val="3"/>
        <charset val="128"/>
        <scheme val="minor"/>
      </rPr>
      <t xml:space="preserve">
</t>
    </r>
    <r>
      <rPr>
        <b/>
        <sz val="12"/>
        <color theme="1"/>
        <rFont val="游ゴシック"/>
        <family val="3"/>
        <charset val="128"/>
        <scheme val="minor"/>
      </rPr>
      <t xml:space="preserve">その他にも手当の性質を鑑み、賃金の計算から除外する手当があります。詳しくはお問い合わせください。
</t>
    </r>
    <r>
      <rPr>
        <sz val="12"/>
        <color theme="1"/>
        <rFont val="游ゴシック"/>
        <family val="3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 xml:space="preserve">
</t>
    </r>
    <rPh sb="2" eb="3">
      <t>カナメ</t>
    </rPh>
    <rPh sb="3" eb="5">
      <t>チュウイ</t>
    </rPh>
    <rPh sb="9" eb="11">
      <t>チンギン</t>
    </rPh>
    <rPh sb="12" eb="14">
      <t>ケイサン</t>
    </rPh>
    <rPh sb="16" eb="18">
      <t>ジョガイ</t>
    </rPh>
    <rPh sb="20" eb="22">
      <t>テアテ</t>
    </rPh>
    <rPh sb="24" eb="26">
      <t>リンジ</t>
    </rPh>
    <rPh sb="27" eb="29">
      <t>シハラ</t>
    </rPh>
    <rPh sb="32" eb="34">
      <t>チンギン</t>
    </rPh>
    <rPh sb="35" eb="37">
      <t>ケッコン</t>
    </rPh>
    <rPh sb="37" eb="39">
      <t>テアテ</t>
    </rPh>
    <rPh sb="46" eb="47">
      <t>ゲツ</t>
    </rPh>
    <rPh sb="48" eb="49">
      <t>コ</t>
    </rPh>
    <rPh sb="51" eb="53">
      <t>キカン</t>
    </rPh>
    <rPh sb="56" eb="58">
      <t>シハラ</t>
    </rPh>
    <rPh sb="61" eb="63">
      <t>チンギン</t>
    </rPh>
    <rPh sb="64" eb="66">
      <t>ショウヨ</t>
    </rPh>
    <rPh sb="71" eb="75">
      <t>ザンギョウテアテ</t>
    </rPh>
    <rPh sb="76" eb="79">
      <t>ジカンガイ</t>
    </rPh>
    <rPh sb="79" eb="81">
      <t>テアテ</t>
    </rPh>
    <rPh sb="84" eb="86">
      <t>キュウジツ</t>
    </rPh>
    <rPh sb="86" eb="88">
      <t>シュッキン</t>
    </rPh>
    <rPh sb="88" eb="90">
      <t>テアテ</t>
    </rPh>
    <rPh sb="92" eb="94">
      <t>シンヤ</t>
    </rPh>
    <rPh sb="95" eb="97">
      <t>ソウチョウ</t>
    </rPh>
    <rPh sb="97" eb="99">
      <t>テアテ</t>
    </rPh>
    <rPh sb="123" eb="124">
      <t>ホカ</t>
    </rPh>
    <rPh sb="126" eb="128">
      <t>テアテ</t>
    </rPh>
    <rPh sb="132" eb="133">
      <t>カンガ</t>
    </rPh>
    <rPh sb="142" eb="144">
      <t>ジョガイ</t>
    </rPh>
    <rPh sb="146" eb="148">
      <t>テアテ</t>
    </rPh>
    <rPh sb="154" eb="155">
      <t>クワ</t>
    </rPh>
    <rPh sb="159" eb="160">
      <t>ト</t>
    </rPh>
    <rPh sb="161" eb="162">
      <t>ア</t>
    </rPh>
    <phoneticPr fontId="4"/>
  </si>
  <si>
    <t>日給</t>
    <rPh sb="0" eb="2">
      <t>ニッキュウ</t>
    </rPh>
    <phoneticPr fontId="4"/>
  </si>
  <si>
    <t>1日の
平均所定労働時間数
（C)</t>
    <rPh sb="1" eb="2">
      <t>ニチ</t>
    </rPh>
    <rPh sb="4" eb="6">
      <t>ヘイキン</t>
    </rPh>
    <rPh sb="6" eb="8">
      <t>ショテイ</t>
    </rPh>
    <rPh sb="8" eb="10">
      <t>ロウドウ</t>
    </rPh>
    <rPh sb="10" eb="13">
      <t>ジカンスウ</t>
    </rPh>
    <rPh sb="12" eb="13">
      <t>スウ</t>
    </rPh>
    <phoneticPr fontId="4"/>
  </si>
  <si>
    <t>引上げ前（　月）</t>
    <rPh sb="0" eb="1">
      <t>ヒ</t>
    </rPh>
    <rPh sb="1" eb="2">
      <t>ア</t>
    </rPh>
    <rPh sb="3" eb="4">
      <t>マエ</t>
    </rPh>
    <rPh sb="6" eb="7">
      <t>ガツ</t>
    </rPh>
    <phoneticPr fontId="4"/>
  </si>
  <si>
    <t>【日給制の場合の時給算出方法】
　日給/1日の所定労働時間 ＋手当計/1ヶ月の平均所定労働時間 = 時給
※日給制でも、特定の月平均労働時間がある場合は月給制に準じます</t>
    <rPh sb="8" eb="12">
      <t>ジキュウサンシュツ</t>
    </rPh>
    <rPh sb="12" eb="14">
      <t>ホウホウ</t>
    </rPh>
    <rPh sb="21" eb="22">
      <t>ニチ</t>
    </rPh>
    <rPh sb="23" eb="25">
      <t>ショテイ</t>
    </rPh>
    <rPh sb="25" eb="29">
      <t>ロウドウジカン</t>
    </rPh>
    <rPh sb="31" eb="33">
      <t>テアテ</t>
    </rPh>
    <rPh sb="33" eb="34">
      <t>ケイ</t>
    </rPh>
    <rPh sb="37" eb="38">
      <t>ゲツ</t>
    </rPh>
    <rPh sb="39" eb="41">
      <t>ヘイキン</t>
    </rPh>
    <rPh sb="41" eb="43">
      <t>ショテイ</t>
    </rPh>
    <rPh sb="43" eb="45">
      <t>ロウドウ</t>
    </rPh>
    <rPh sb="45" eb="47">
      <t>ジカン</t>
    </rPh>
    <phoneticPr fontId="4"/>
  </si>
  <si>
    <t>引上げ後（　月）</t>
    <rPh sb="0" eb="2">
      <t>ヒキア</t>
    </rPh>
    <rPh sb="3" eb="4">
      <t>ゴ</t>
    </rPh>
    <rPh sb="6" eb="7">
      <t>ガツ</t>
    </rPh>
    <phoneticPr fontId="4"/>
  </si>
  <si>
    <t>【様式第2号】従業員一覧表券給与計算シート（➂時給用）　※基本給が時給、諸手当は月単位で支給される方用</t>
    <rPh sb="1" eb="3">
      <t>ヨウシキ</t>
    </rPh>
    <rPh sb="3" eb="4">
      <t>ダイ</t>
    </rPh>
    <rPh sb="5" eb="6">
      <t>ゴウ</t>
    </rPh>
    <rPh sb="7" eb="10">
      <t>ジュウギョウイン</t>
    </rPh>
    <rPh sb="10" eb="13">
      <t>イチランヒョウ</t>
    </rPh>
    <rPh sb="13" eb="14">
      <t>ケン</t>
    </rPh>
    <rPh sb="14" eb="16">
      <t>キュウヨ</t>
    </rPh>
    <rPh sb="16" eb="18">
      <t>ケイサン</t>
    </rPh>
    <rPh sb="23" eb="25">
      <t>ジキュウ</t>
    </rPh>
    <rPh sb="25" eb="26">
      <t>ヨウ</t>
    </rPh>
    <rPh sb="33" eb="34">
      <t>トキ</t>
    </rPh>
    <phoneticPr fontId="4"/>
  </si>
  <si>
    <r>
      <t xml:space="preserve"> 事業所所在
  市町村名
</t>
    </r>
    <r>
      <rPr>
        <sz val="9"/>
        <color rgb="FFFF0000"/>
        <rFont val="游ゴシック"/>
        <family val="3"/>
        <charset val="128"/>
        <scheme val="minor"/>
      </rPr>
      <t>★山形県外の市
　町村は申請で
　きません。</t>
    </r>
    <rPh sb="1" eb="6">
      <t>ジギョウショショザイ</t>
    </rPh>
    <rPh sb="9" eb="13">
      <t>シチョウソンメイ</t>
    </rPh>
    <phoneticPr fontId="4"/>
  </si>
  <si>
    <t>時給
（A）</t>
    <rPh sb="0" eb="2">
      <t>ジキュウ</t>
    </rPh>
    <phoneticPr fontId="4"/>
  </si>
  <si>
    <r>
      <rPr>
        <sz val="10"/>
        <color theme="1"/>
        <rFont val="游ゴシック"/>
        <family val="3"/>
        <charset val="128"/>
        <scheme val="minor"/>
      </rPr>
      <t>手当（①～⑤計）</t>
    </r>
    <r>
      <rPr>
        <sz val="11"/>
        <color theme="1"/>
        <rFont val="游ゴシック"/>
        <family val="2"/>
        <charset val="128"/>
        <scheme val="minor"/>
      </rPr>
      <t xml:space="preserve">
（B)</t>
    </r>
    <rPh sb="0" eb="2">
      <t>テアテ</t>
    </rPh>
    <rPh sb="6" eb="7">
      <t>ケイ</t>
    </rPh>
    <phoneticPr fontId="4"/>
  </si>
  <si>
    <t>1ヶ月の
平均所定労働時間
（C）</t>
    <rPh sb="2" eb="3">
      <t>ゲツ</t>
    </rPh>
    <rPh sb="5" eb="7">
      <t>ヘイキン</t>
    </rPh>
    <rPh sb="7" eb="9">
      <t>ショテイ</t>
    </rPh>
    <rPh sb="9" eb="13">
      <t>ロウドウジカン</t>
    </rPh>
    <phoneticPr fontId="4"/>
  </si>
  <si>
    <t>時給換算額
（A+B/C)</t>
    <rPh sb="0" eb="2">
      <t>ジキュウ</t>
    </rPh>
    <rPh sb="2" eb="5">
      <t>カンサンガク</t>
    </rPh>
    <phoneticPr fontId="4"/>
  </si>
  <si>
    <t>時給</t>
    <rPh sb="0" eb="2">
      <t>ジキュウ</t>
    </rPh>
    <phoneticPr fontId="4"/>
  </si>
  <si>
    <t>非正規(パート、アルバイトなど)の区分</t>
  </si>
  <si>
    <r>
      <t>※支援金の支給要件となる1,032円未満の計算においては、</t>
    </r>
    <r>
      <rPr>
        <b/>
        <sz val="11"/>
        <color theme="1"/>
        <rFont val="游ゴシック"/>
        <family val="3"/>
        <charset val="128"/>
        <scheme val="minor"/>
      </rPr>
      <t>令和７年12月16日に成立した国の補正予算で支援される賃上げ分</t>
    </r>
    <r>
      <rPr>
        <sz val="11"/>
        <color theme="1"/>
        <rFont val="游ゴシック"/>
        <family val="2"/>
        <charset val="128"/>
        <scheme val="minor"/>
      </rPr>
      <t>（例：医療・介護パッケージ、保育士・幼稚園教諭の処遇改善など）</t>
    </r>
    <r>
      <rPr>
        <b/>
        <sz val="11"/>
        <color theme="1"/>
        <rFont val="游ゴシック"/>
        <family val="3"/>
        <charset val="128"/>
        <scheme val="minor"/>
      </rPr>
      <t>を含めて計算し</t>
    </r>
    <r>
      <rPr>
        <sz val="11"/>
        <color theme="1"/>
        <rFont val="游ゴシック"/>
        <family val="2"/>
        <charset val="128"/>
        <scheme val="minor"/>
      </rPr>
      <t>、この計算シートに記入してください。ただし、支給要件の引上げ額（64円～77円）の判別については、国の交付金との重複支給となることから、</t>
    </r>
    <r>
      <rPr>
        <b/>
        <sz val="11"/>
        <color theme="1"/>
        <rFont val="游ゴシック"/>
        <family val="3"/>
        <charset val="128"/>
        <scheme val="minor"/>
      </rPr>
      <t>医療・介護パッケージ等の賃上げ分を含めないでください。</t>
    </r>
    <phoneticPr fontId="4"/>
  </si>
  <si>
    <t>【時給制の場合の時給算出方法】
　時給（基本給）＋（月単位で支給される）手当/1ヶ月の所定労働時間 = 時給</t>
    <rPh sb="1" eb="3">
      <t>ジキュウ</t>
    </rPh>
    <rPh sb="8" eb="12">
      <t>ジキュウサンシュツ</t>
    </rPh>
    <rPh sb="12" eb="14">
      <t>ホウホウ</t>
    </rPh>
    <rPh sb="17" eb="19">
      <t>ジキュウ</t>
    </rPh>
    <rPh sb="20" eb="23">
      <t>キホンキュウ</t>
    </rPh>
    <rPh sb="26" eb="29">
      <t>ツキタンイ</t>
    </rPh>
    <rPh sb="30" eb="32">
      <t>シキュウ</t>
    </rPh>
    <rPh sb="36" eb="38">
      <t>テアテ</t>
    </rPh>
    <rPh sb="41" eb="42">
      <t>ゲツ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</si>
</sst>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;[Red]\-#,##0.000"/>
    <numFmt numFmtId="177" formatCode="0.000_);[Red]\(0.000\)"/>
    <numFmt numFmtId="178" formatCode="#,##0.0;[Red]\-#,##0.0"/>
    <numFmt numFmtId="179" formatCode="0.000_ 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2" fillId="3" borderId="2" xfId="0" applyFont="1" applyFill="1" applyBorder="1" applyProtection="1">
      <alignment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 wrapText="1" shrinkToFit="1"/>
      <protection locked="0"/>
    </xf>
    <xf numFmtId="0" fontId="8" fillId="3" borderId="2" xfId="0" applyFont="1" applyFill="1" applyBorder="1" applyProtection="1">
      <alignment vertical="center"/>
      <protection locked="0"/>
    </xf>
    <xf numFmtId="0" fontId="8" fillId="3" borderId="2" xfId="0" applyFont="1" applyFill="1" applyBorder="1" applyAlignment="1" applyProtection="1">
      <alignment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38" fontId="0" fillId="0" borderId="2" xfId="1" applyFont="1" applyFill="1" applyBorder="1" applyProtection="1">
      <alignment vertical="center"/>
      <protection locked="0"/>
    </xf>
    <xf numFmtId="38" fontId="0" fillId="0" borderId="2" xfId="1" applyFont="1" applyFill="1" applyBorder="1" applyProtection="1">
      <alignment vertical="center"/>
    </xf>
    <xf numFmtId="176" fontId="0" fillId="0" borderId="2" xfId="1" applyNumberFormat="1" applyFont="1" applyFill="1" applyBorder="1" applyAlignment="1" applyProtection="1">
      <alignment horizontal="right" vertical="center" wrapText="1"/>
      <protection locked="0"/>
    </xf>
    <xf numFmtId="176" fontId="0" fillId="0" borderId="2" xfId="1" applyNumberFormat="1" applyFont="1" applyBorder="1" applyProtection="1">
      <alignment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38" fontId="0" fillId="0" borderId="2" xfId="1" applyFont="1" applyBorder="1" applyProtection="1">
      <alignment vertical="center"/>
      <protection locked="0"/>
    </xf>
    <xf numFmtId="38" fontId="0" fillId="0" borderId="2" xfId="1" applyFont="1" applyBorder="1" applyProtection="1">
      <alignment vertical="center"/>
    </xf>
    <xf numFmtId="176" fontId="0" fillId="0" borderId="2" xfId="1" applyNumberFormat="1" applyFont="1" applyBorder="1" applyProtection="1">
      <alignment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vertical="top" wrapText="1"/>
      <protection locked="0"/>
    </xf>
    <xf numFmtId="0" fontId="10" fillId="0" borderId="5" xfId="0" applyFont="1" applyBorder="1" applyAlignment="1" applyProtection="1">
      <alignment vertical="top" wrapText="1"/>
      <protection locked="0"/>
    </xf>
    <xf numFmtId="0" fontId="10" fillId="0" borderId="8" xfId="0" applyFont="1" applyBorder="1" applyAlignment="1" applyProtection="1">
      <alignment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top"/>
      <protection locked="0"/>
    </xf>
    <xf numFmtId="38" fontId="0" fillId="0" borderId="0" xfId="1" applyFont="1" applyProtection="1">
      <alignment vertical="center"/>
      <protection locked="0"/>
    </xf>
    <xf numFmtId="178" fontId="0" fillId="0" borderId="0" xfId="1" applyNumberFormat="1" applyFont="1" applyProtection="1">
      <alignment vertical="center"/>
      <protection locked="0"/>
    </xf>
    <xf numFmtId="0" fontId="0" fillId="4" borderId="2" xfId="0" applyFill="1" applyBorder="1" applyProtection="1">
      <alignment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 wrapText="1" shrinkToFit="1"/>
      <protection locked="0"/>
    </xf>
    <xf numFmtId="0" fontId="0" fillId="4" borderId="2" xfId="0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38" fontId="0" fillId="4" borderId="2" xfId="1" applyFont="1" applyFill="1" applyBorder="1" applyAlignment="1" applyProtection="1">
      <alignment horizontal="center" vertical="center" wrapText="1"/>
      <protection locked="0"/>
    </xf>
    <xf numFmtId="178" fontId="0" fillId="4" borderId="2" xfId="1" applyNumberFormat="1" applyFont="1" applyFill="1" applyBorder="1" applyAlignment="1" applyProtection="1">
      <alignment horizontal="center" vertical="center" wrapText="1"/>
      <protection locked="0"/>
    </xf>
    <xf numFmtId="178" fontId="0" fillId="0" borderId="2" xfId="1" applyNumberFormat="1" applyFont="1" applyFill="1" applyBorder="1" applyAlignment="1" applyProtection="1">
      <alignment horizontal="right" vertical="center" wrapText="1"/>
      <protection locked="0"/>
    </xf>
    <xf numFmtId="179" fontId="0" fillId="0" borderId="2" xfId="0" applyNumberFormat="1" applyBorder="1">
      <alignment vertical="center"/>
    </xf>
    <xf numFmtId="178" fontId="0" fillId="0" borderId="2" xfId="1" applyNumberFormat="1" applyFont="1" applyBorder="1" applyAlignment="1" applyProtection="1">
      <alignment horizontal="right" vertical="center"/>
      <protection locked="0"/>
    </xf>
    <xf numFmtId="177" fontId="0" fillId="0" borderId="2" xfId="1" applyNumberFormat="1" applyFont="1" applyBorder="1" applyAlignment="1" applyProtection="1">
      <alignment horizontal="right" vertical="center"/>
      <protection locked="0"/>
    </xf>
    <xf numFmtId="0" fontId="21" fillId="0" borderId="8" xfId="0" applyFont="1" applyBorder="1" applyAlignment="1" applyProtection="1">
      <alignment vertical="top" wrapText="1"/>
      <protection locked="0"/>
    </xf>
    <xf numFmtId="0" fontId="20" fillId="0" borderId="0" xfId="0" applyFont="1" applyAlignment="1" applyProtection="1">
      <alignment vertical="top" wrapText="1"/>
      <protection locked="0"/>
    </xf>
    <xf numFmtId="0" fontId="21" fillId="0" borderId="8" xfId="0" applyFont="1" applyBorder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0" fillId="5" borderId="2" xfId="0" applyFill="1" applyBorder="1" applyProtection="1">
      <alignment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left" vertical="center" wrapText="1" shrinkToFit="1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38" fontId="0" fillId="5" borderId="2" xfId="1" applyFont="1" applyFill="1" applyBorder="1" applyAlignment="1" applyProtection="1">
      <alignment horizontal="center" vertical="center" wrapText="1"/>
      <protection locked="0"/>
    </xf>
    <xf numFmtId="38" fontId="10" fillId="5" borderId="2" xfId="1" applyFont="1" applyFill="1" applyBorder="1" applyAlignment="1" applyProtection="1">
      <alignment horizontal="center" vertical="center" wrapText="1"/>
      <protection locked="0"/>
    </xf>
    <xf numFmtId="0" fontId="8" fillId="5" borderId="3" xfId="0" applyFont="1" applyFill="1" applyBorder="1" applyAlignment="1" applyProtection="1">
      <alignment horizontal="center" vertical="center" wrapText="1"/>
      <protection locked="0"/>
    </xf>
    <xf numFmtId="176" fontId="8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38" fontId="0" fillId="0" borderId="13" xfId="1" applyFont="1" applyFill="1" applyBorder="1" applyProtection="1">
      <alignment vertical="center"/>
      <protection locked="0"/>
    </xf>
    <xf numFmtId="178" fontId="8" fillId="0" borderId="13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13" xfId="0" applyBorder="1" applyProtection="1">
      <alignment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177" fontId="8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0" fillId="2" borderId="4" xfId="0" applyFont="1" applyFill="1" applyBorder="1" applyAlignment="1" applyProtection="1">
      <alignment horizontal="left" vertical="top" wrapText="1"/>
      <protection locked="0"/>
    </xf>
    <xf numFmtId="0" fontId="10" fillId="2" borderId="5" xfId="0" applyFont="1" applyFill="1" applyBorder="1" applyAlignment="1" applyProtection="1">
      <alignment horizontal="left" vertical="top" wrapText="1"/>
      <protection locked="0"/>
    </xf>
    <xf numFmtId="0" fontId="10" fillId="2" borderId="6" xfId="0" applyFont="1" applyFill="1" applyBorder="1" applyAlignment="1" applyProtection="1">
      <alignment horizontal="left" vertical="top" wrapText="1"/>
      <protection locked="0"/>
    </xf>
    <xf numFmtId="0" fontId="10" fillId="2" borderId="8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Alignment="1" applyProtection="1">
      <alignment horizontal="left" vertical="top" wrapText="1"/>
      <protection locked="0"/>
    </xf>
    <xf numFmtId="0" fontId="10" fillId="2" borderId="9" xfId="0" applyFont="1" applyFill="1" applyBorder="1" applyAlignment="1" applyProtection="1">
      <alignment horizontal="left" vertical="top" wrapText="1"/>
      <protection locked="0"/>
    </xf>
    <xf numFmtId="0" fontId="10" fillId="2" borderId="11" xfId="0" applyFont="1" applyFill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0" fontId="10" fillId="2" borderId="12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177" fontId="8" fillId="0" borderId="3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left" vertical="top" wrapText="1"/>
      <protection locked="0"/>
    </xf>
    <xf numFmtId="0" fontId="16" fillId="0" borderId="5" xfId="0" applyFont="1" applyBorder="1" applyAlignment="1" applyProtection="1">
      <alignment horizontal="left" vertical="top" wrapText="1"/>
      <protection locked="0"/>
    </xf>
    <xf numFmtId="0" fontId="16" fillId="0" borderId="6" xfId="0" applyFont="1" applyBorder="1" applyAlignment="1" applyProtection="1">
      <alignment horizontal="left" vertical="top" wrapText="1"/>
      <protection locked="0"/>
    </xf>
    <xf numFmtId="0" fontId="16" fillId="0" borderId="8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6" fillId="0" borderId="11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12" xfId="0" applyFont="1" applyBorder="1" applyAlignment="1" applyProtection="1">
      <alignment horizontal="left" vertical="top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5" xfId="0" applyFont="1" applyBorder="1" applyAlignment="1" applyProtection="1">
      <alignment horizontal="left" vertical="center" wrapText="1"/>
      <protection locked="0"/>
    </xf>
    <xf numFmtId="0" fontId="18" fillId="0" borderId="6" xfId="0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9" xfId="0" applyFont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12" xfId="0" applyFont="1" applyBorder="1" applyAlignment="1" applyProtection="1">
      <alignment horizontal="left" vertical="center" wrapText="1"/>
      <protection locked="0"/>
    </xf>
    <xf numFmtId="177" fontId="8" fillId="0" borderId="2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77" fontId="0" fillId="0" borderId="2" xfId="0" applyNumberFormat="1" applyBorder="1" applyAlignment="1">
      <alignment horizontal="center" vertical="center"/>
    </xf>
    <xf numFmtId="0" fontId="18" fillId="0" borderId="4" xfId="0" applyFont="1" applyBorder="1" applyAlignment="1" applyProtection="1">
      <alignment horizontal="left" vertical="top" wrapText="1"/>
      <protection locked="0"/>
    </xf>
    <xf numFmtId="0" fontId="18" fillId="0" borderId="5" xfId="0" applyFont="1" applyBorder="1" applyAlignment="1" applyProtection="1">
      <alignment horizontal="left" vertical="top" wrapText="1"/>
      <protection locked="0"/>
    </xf>
    <xf numFmtId="0" fontId="18" fillId="0" borderId="6" xfId="0" applyFont="1" applyBorder="1" applyAlignment="1" applyProtection="1">
      <alignment horizontal="left" vertical="top" wrapText="1"/>
      <protection locked="0"/>
    </xf>
    <xf numFmtId="0" fontId="18" fillId="0" borderId="8" xfId="0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18" fillId="0" borderId="9" xfId="0" applyFont="1" applyBorder="1" applyAlignment="1" applyProtection="1">
      <alignment horizontal="left" vertical="top" wrapText="1"/>
      <protection locked="0"/>
    </xf>
    <xf numFmtId="0" fontId="18" fillId="0" borderId="11" xfId="0" applyFont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18" fillId="0" borderId="12" xfId="0" applyFont="1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179" fontId="0" fillId="0" borderId="2" xfId="0" applyNumberFormat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left" vertical="top" wrapText="1"/>
      <protection locked="0"/>
    </xf>
    <xf numFmtId="179" fontId="8" fillId="0" borderId="3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B7D3C-3C33-4896-B289-AB1F67E4B504}">
  <sheetPr>
    <pageSetUpPr fitToPage="1"/>
  </sheetPr>
  <dimension ref="A1:V57"/>
  <sheetViews>
    <sheetView view="pageBreakPreview" zoomScaleNormal="100" zoomScaleSheetLayoutView="100" workbookViewId="0">
      <selection activeCell="F8" sqref="F8:F9"/>
    </sheetView>
  </sheetViews>
  <sheetFormatPr defaultColWidth="8.69921875" defaultRowHeight="18" x14ac:dyDescent="0.45"/>
  <cols>
    <col min="1" max="1" width="8.69921875" style="2"/>
    <col min="2" max="2" width="16.59765625" style="2" customWidth="1"/>
    <col min="3" max="3" width="12.69921875" style="2" customWidth="1"/>
    <col min="4" max="4" width="12.19921875" style="2" customWidth="1"/>
    <col min="5" max="5" width="8.59765625" style="2" bestFit="1" customWidth="1"/>
    <col min="6" max="6" width="26.8984375" style="2" customWidth="1"/>
    <col min="7" max="7" width="14.09765625" style="3" customWidth="1"/>
    <col min="8" max="8" width="12.69921875" style="2" customWidth="1"/>
    <col min="9" max="13" width="12" style="2" customWidth="1"/>
    <col min="14" max="14" width="11.5" style="2" customWidth="1"/>
    <col min="15" max="15" width="16.19921875" style="2" bestFit="1" customWidth="1"/>
    <col min="16" max="16" width="13.5" style="2" customWidth="1"/>
    <col min="17" max="17" width="10.69921875" style="2" customWidth="1"/>
    <col min="18" max="21" width="8.69921875" style="2"/>
    <col min="22" max="22" width="19.19921875" style="2" customWidth="1"/>
    <col min="23" max="16384" width="8.69921875" style="2"/>
  </cols>
  <sheetData>
    <row r="1" spans="1:22" ht="28.8" x14ac:dyDescent="0.45">
      <c r="A1" s="1" t="s">
        <v>0</v>
      </c>
    </row>
    <row r="2" spans="1:22" ht="19.8" x14ac:dyDescent="0.45">
      <c r="I2" s="68" t="s">
        <v>1</v>
      </c>
      <c r="J2" s="68"/>
      <c r="K2" s="68"/>
      <c r="L2" s="68"/>
      <c r="M2" s="68"/>
      <c r="N2" s="4"/>
      <c r="P2" s="5" t="s">
        <v>2</v>
      </c>
    </row>
    <row r="3" spans="1:22" ht="90" x14ac:dyDescent="0.45">
      <c r="A3" s="6"/>
      <c r="B3" s="7" t="s">
        <v>3</v>
      </c>
      <c r="C3" s="7" t="s">
        <v>4</v>
      </c>
      <c r="D3" s="8" t="s">
        <v>5</v>
      </c>
      <c r="E3" s="9" t="s">
        <v>6</v>
      </c>
      <c r="F3" s="10" t="s">
        <v>7</v>
      </c>
      <c r="G3" s="11" t="s">
        <v>8</v>
      </c>
      <c r="H3" s="7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1" t="s">
        <v>15</v>
      </c>
      <c r="O3" s="11" t="s">
        <v>16</v>
      </c>
      <c r="P3" s="11" t="s">
        <v>17</v>
      </c>
      <c r="Q3" s="12" t="s">
        <v>18</v>
      </c>
      <c r="R3" s="69" t="s">
        <v>19</v>
      </c>
      <c r="S3" s="70"/>
      <c r="T3" s="70"/>
      <c r="U3" s="70"/>
      <c r="V3" s="71"/>
    </row>
    <row r="4" spans="1:22" ht="48.6" x14ac:dyDescent="0.45">
      <c r="A4" s="78" t="s">
        <v>20</v>
      </c>
      <c r="B4" s="80" t="s">
        <v>21</v>
      </c>
      <c r="C4" s="82" t="s">
        <v>22</v>
      </c>
      <c r="D4" s="80" t="s">
        <v>23</v>
      </c>
      <c r="E4" s="80" t="s">
        <v>24</v>
      </c>
      <c r="F4" s="80" t="s">
        <v>25</v>
      </c>
      <c r="G4" s="13" t="s">
        <v>26</v>
      </c>
      <c r="H4" s="14">
        <v>140000</v>
      </c>
      <c r="I4" s="14">
        <v>3000</v>
      </c>
      <c r="J4" s="14">
        <v>5000</v>
      </c>
      <c r="K4" s="14">
        <v>2000</v>
      </c>
      <c r="L4" s="14"/>
      <c r="M4" s="14"/>
      <c r="N4" s="15">
        <f>SUM(H4:M4)</f>
        <v>150000</v>
      </c>
      <c r="O4" s="16">
        <v>150</v>
      </c>
      <c r="P4" s="17">
        <f>ROUNDDOWN(N4/O4,3)</f>
        <v>1000</v>
      </c>
      <c r="Q4" s="83">
        <f>ROUNDDOWN(P5-P4,3)</f>
        <v>66.665000000000006</v>
      </c>
      <c r="R4" s="72"/>
      <c r="S4" s="73"/>
      <c r="T4" s="73"/>
      <c r="U4" s="73"/>
      <c r="V4" s="74"/>
    </row>
    <row r="5" spans="1:22" ht="48.6" x14ac:dyDescent="0.45">
      <c r="A5" s="79"/>
      <c r="B5" s="81"/>
      <c r="C5" s="81"/>
      <c r="D5" s="81"/>
      <c r="E5" s="81"/>
      <c r="F5" s="81"/>
      <c r="G5" s="13" t="s">
        <v>27</v>
      </c>
      <c r="H5" s="14">
        <v>150000</v>
      </c>
      <c r="I5" s="14">
        <v>3000</v>
      </c>
      <c r="J5" s="14">
        <v>5000</v>
      </c>
      <c r="K5" s="14">
        <v>2000</v>
      </c>
      <c r="L5" s="14"/>
      <c r="M5" s="14"/>
      <c r="N5" s="15">
        <f>SUM(H5:M5)</f>
        <v>160000</v>
      </c>
      <c r="O5" s="16">
        <v>150</v>
      </c>
      <c r="P5" s="17">
        <f>ROUNDDOWN(N5/O5,3)</f>
        <v>1066.6659999999999</v>
      </c>
      <c r="Q5" s="83"/>
      <c r="R5" s="72"/>
      <c r="S5" s="73"/>
      <c r="T5" s="73"/>
      <c r="U5" s="73"/>
      <c r="V5" s="74"/>
    </row>
    <row r="6" spans="1:22" ht="34.200000000000003" customHeight="1" x14ac:dyDescent="0.45">
      <c r="A6" s="84" t="s">
        <v>28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  <c r="R6" s="72"/>
      <c r="S6" s="73"/>
      <c r="T6" s="73"/>
      <c r="U6" s="73"/>
      <c r="V6" s="74"/>
    </row>
    <row r="7" spans="1:22" ht="54" x14ac:dyDescent="0.45">
      <c r="A7" s="6"/>
      <c r="B7" s="7" t="s">
        <v>3</v>
      </c>
      <c r="C7" s="7" t="s">
        <v>4</v>
      </c>
      <c r="D7" s="11" t="s">
        <v>29</v>
      </c>
      <c r="E7" s="9" t="s">
        <v>6</v>
      </c>
      <c r="F7" s="10" t="s">
        <v>7</v>
      </c>
      <c r="G7" s="11" t="s">
        <v>8</v>
      </c>
      <c r="H7" s="7" t="s">
        <v>9</v>
      </c>
      <c r="I7" s="11" t="s">
        <v>30</v>
      </c>
      <c r="J7" s="11" t="s">
        <v>31</v>
      </c>
      <c r="K7" s="11" t="s">
        <v>32</v>
      </c>
      <c r="L7" s="11" t="s">
        <v>13</v>
      </c>
      <c r="M7" s="11" t="s">
        <v>14</v>
      </c>
      <c r="N7" s="11" t="s">
        <v>15</v>
      </c>
      <c r="O7" s="11" t="s">
        <v>16</v>
      </c>
      <c r="P7" s="11" t="s">
        <v>17</v>
      </c>
      <c r="Q7" s="12" t="s">
        <v>18</v>
      </c>
      <c r="R7" s="75"/>
      <c r="S7" s="76"/>
      <c r="T7" s="76"/>
      <c r="U7" s="76"/>
      <c r="V7" s="77"/>
    </row>
    <row r="8" spans="1:22" x14ac:dyDescent="0.45">
      <c r="A8" s="80">
        <v>1</v>
      </c>
      <c r="B8" s="80"/>
      <c r="C8" s="80"/>
      <c r="D8" s="80"/>
      <c r="E8" s="80" t="s">
        <v>24</v>
      </c>
      <c r="F8" s="80"/>
      <c r="G8" s="18" t="s">
        <v>33</v>
      </c>
      <c r="H8" s="19"/>
      <c r="I8" s="19"/>
      <c r="J8" s="19"/>
      <c r="K8" s="19"/>
      <c r="L8" s="19"/>
      <c r="M8" s="19"/>
      <c r="N8" s="20">
        <f>H8+I8+J8+K8+L8+M8</f>
        <v>0</v>
      </c>
      <c r="O8" s="21"/>
      <c r="P8" s="17" t="e">
        <f>ROUNDDOWN(N8/O8,3)</f>
        <v>#DIV/0!</v>
      </c>
      <c r="Q8" s="83" t="e">
        <f>ROUNDDOWN(P9-P8,3)</f>
        <v>#DIV/0!</v>
      </c>
      <c r="R8" s="86" t="s">
        <v>34</v>
      </c>
      <c r="S8" s="87"/>
      <c r="T8" s="87"/>
      <c r="U8" s="87"/>
      <c r="V8" s="88"/>
    </row>
    <row r="9" spans="1:22" ht="18" customHeight="1" x14ac:dyDescent="0.45">
      <c r="A9" s="81"/>
      <c r="B9" s="81"/>
      <c r="C9" s="81"/>
      <c r="D9" s="81"/>
      <c r="E9" s="81"/>
      <c r="F9" s="81"/>
      <c r="G9" s="22" t="s">
        <v>35</v>
      </c>
      <c r="H9" s="19"/>
      <c r="I9" s="19"/>
      <c r="J9" s="19"/>
      <c r="K9" s="19"/>
      <c r="L9" s="19"/>
      <c r="M9" s="19"/>
      <c r="N9" s="20">
        <f t="shared" ref="N9:N57" si="0">H9+I9+J9+K9+L9+M9</f>
        <v>0</v>
      </c>
      <c r="O9" s="21"/>
      <c r="P9" s="17" t="e">
        <f t="shared" ref="P9:P57" si="1">ROUNDDOWN(N9/O9,3)</f>
        <v>#DIV/0!</v>
      </c>
      <c r="Q9" s="83"/>
      <c r="R9" s="89"/>
      <c r="S9" s="90"/>
      <c r="T9" s="90"/>
      <c r="U9" s="90"/>
      <c r="V9" s="91"/>
    </row>
    <row r="10" spans="1:22" ht="18" customHeight="1" x14ac:dyDescent="0.45">
      <c r="A10" s="80">
        <v>2</v>
      </c>
      <c r="B10" s="80"/>
      <c r="C10" s="80"/>
      <c r="D10" s="80"/>
      <c r="E10" s="80" t="s">
        <v>24</v>
      </c>
      <c r="F10" s="80"/>
      <c r="G10" s="18" t="s">
        <v>33</v>
      </c>
      <c r="H10" s="19"/>
      <c r="I10" s="19"/>
      <c r="J10" s="19"/>
      <c r="K10" s="19"/>
      <c r="L10" s="19"/>
      <c r="M10" s="19"/>
      <c r="N10" s="20">
        <f t="shared" si="0"/>
        <v>0</v>
      </c>
      <c r="O10" s="21"/>
      <c r="P10" s="17" t="e">
        <f t="shared" si="1"/>
        <v>#DIV/0!</v>
      </c>
      <c r="Q10" s="83" t="e">
        <f t="shared" ref="Q10" si="2">ROUNDDOWN(P11-P10,3)</f>
        <v>#DIV/0!</v>
      </c>
      <c r="R10" s="89"/>
      <c r="S10" s="90"/>
      <c r="T10" s="90"/>
      <c r="U10" s="90"/>
      <c r="V10" s="91"/>
    </row>
    <row r="11" spans="1:22" ht="18" customHeight="1" x14ac:dyDescent="0.45">
      <c r="A11" s="81"/>
      <c r="B11" s="81"/>
      <c r="C11" s="81"/>
      <c r="D11" s="81"/>
      <c r="E11" s="81"/>
      <c r="F11" s="81"/>
      <c r="G11" s="18" t="s">
        <v>35</v>
      </c>
      <c r="H11" s="19"/>
      <c r="I11" s="19"/>
      <c r="J11" s="19"/>
      <c r="K11" s="19"/>
      <c r="L11" s="19"/>
      <c r="M11" s="19"/>
      <c r="N11" s="20">
        <f t="shared" si="0"/>
        <v>0</v>
      </c>
      <c r="O11" s="21"/>
      <c r="P11" s="17" t="e">
        <f t="shared" si="1"/>
        <v>#DIV/0!</v>
      </c>
      <c r="Q11" s="83"/>
      <c r="R11" s="92"/>
      <c r="S11" s="93"/>
      <c r="T11" s="93"/>
      <c r="U11" s="93"/>
      <c r="V11" s="94"/>
    </row>
    <row r="12" spans="1:22" ht="18" customHeight="1" x14ac:dyDescent="0.45">
      <c r="A12" s="80">
        <v>3</v>
      </c>
      <c r="B12" s="80"/>
      <c r="C12" s="80"/>
      <c r="D12" s="80"/>
      <c r="E12" s="80" t="s">
        <v>24</v>
      </c>
      <c r="F12" s="80"/>
      <c r="G12" s="18" t="s">
        <v>33</v>
      </c>
      <c r="H12" s="19"/>
      <c r="I12" s="19"/>
      <c r="J12" s="19"/>
      <c r="K12" s="19"/>
      <c r="L12" s="19"/>
      <c r="M12" s="19"/>
      <c r="N12" s="20">
        <f t="shared" si="0"/>
        <v>0</v>
      </c>
      <c r="O12" s="21"/>
      <c r="P12" s="17" t="e">
        <f t="shared" si="1"/>
        <v>#DIV/0!</v>
      </c>
      <c r="Q12" s="83" t="e">
        <f t="shared" ref="Q12" si="3">ROUNDDOWN(P13-P12,3)</f>
        <v>#DIV/0!</v>
      </c>
      <c r="R12" s="95" t="s">
        <v>36</v>
      </c>
      <c r="S12" s="96"/>
      <c r="T12" s="96"/>
      <c r="U12" s="96"/>
      <c r="V12" s="97"/>
    </row>
    <row r="13" spans="1:22" x14ac:dyDescent="0.45">
      <c r="A13" s="81"/>
      <c r="B13" s="81"/>
      <c r="C13" s="81"/>
      <c r="D13" s="81"/>
      <c r="E13" s="81"/>
      <c r="F13" s="81"/>
      <c r="G13" s="18" t="s">
        <v>35</v>
      </c>
      <c r="H13" s="19"/>
      <c r="I13" s="19"/>
      <c r="J13" s="19"/>
      <c r="K13" s="19"/>
      <c r="L13" s="19"/>
      <c r="M13" s="19"/>
      <c r="N13" s="20">
        <f t="shared" si="0"/>
        <v>0</v>
      </c>
      <c r="O13" s="21"/>
      <c r="P13" s="17" t="e">
        <f t="shared" si="1"/>
        <v>#DIV/0!</v>
      </c>
      <c r="Q13" s="83"/>
      <c r="R13" s="98"/>
      <c r="S13" s="99"/>
      <c r="T13" s="99"/>
      <c r="U13" s="99"/>
      <c r="V13" s="100"/>
    </row>
    <row r="14" spans="1:22" ht="18" customHeight="1" x14ac:dyDescent="0.45">
      <c r="A14" s="80">
        <v>4</v>
      </c>
      <c r="B14" s="80"/>
      <c r="C14" s="80"/>
      <c r="D14" s="80"/>
      <c r="E14" s="80" t="s">
        <v>24</v>
      </c>
      <c r="F14" s="80"/>
      <c r="G14" s="18" t="s">
        <v>33</v>
      </c>
      <c r="H14" s="19"/>
      <c r="I14" s="19"/>
      <c r="J14" s="19"/>
      <c r="K14" s="19"/>
      <c r="L14" s="19"/>
      <c r="M14" s="19"/>
      <c r="N14" s="20">
        <f t="shared" si="0"/>
        <v>0</v>
      </c>
      <c r="O14" s="21"/>
      <c r="P14" s="17" t="e">
        <f t="shared" si="1"/>
        <v>#DIV/0!</v>
      </c>
      <c r="Q14" s="83" t="e">
        <f t="shared" ref="Q14" si="4">ROUNDDOWN(P15-P14,3)</f>
        <v>#DIV/0!</v>
      </c>
      <c r="R14" s="98"/>
      <c r="S14" s="99"/>
      <c r="T14" s="99"/>
      <c r="U14" s="99"/>
      <c r="V14" s="100"/>
    </row>
    <row r="15" spans="1:22" x14ac:dyDescent="0.45">
      <c r="A15" s="81"/>
      <c r="B15" s="81"/>
      <c r="C15" s="81"/>
      <c r="D15" s="81"/>
      <c r="E15" s="81"/>
      <c r="F15" s="81"/>
      <c r="G15" s="18" t="s">
        <v>35</v>
      </c>
      <c r="H15" s="19"/>
      <c r="I15" s="19"/>
      <c r="J15" s="19"/>
      <c r="K15" s="19"/>
      <c r="L15" s="19"/>
      <c r="M15" s="19"/>
      <c r="N15" s="20">
        <f t="shared" si="0"/>
        <v>0</v>
      </c>
      <c r="O15" s="21"/>
      <c r="P15" s="17" t="e">
        <f t="shared" si="1"/>
        <v>#DIV/0!</v>
      </c>
      <c r="Q15" s="83"/>
      <c r="R15" s="98"/>
      <c r="S15" s="99"/>
      <c r="T15" s="99"/>
      <c r="U15" s="99"/>
      <c r="V15" s="100"/>
    </row>
    <row r="16" spans="1:22" x14ac:dyDescent="0.45">
      <c r="A16" s="80">
        <v>5</v>
      </c>
      <c r="B16" s="80"/>
      <c r="C16" s="80"/>
      <c r="D16" s="80"/>
      <c r="E16" s="80" t="s">
        <v>24</v>
      </c>
      <c r="F16" s="80"/>
      <c r="G16" s="18" t="s">
        <v>33</v>
      </c>
      <c r="H16" s="19"/>
      <c r="I16" s="19"/>
      <c r="J16" s="19"/>
      <c r="K16" s="19"/>
      <c r="L16" s="19"/>
      <c r="M16" s="19"/>
      <c r="N16" s="20">
        <f t="shared" si="0"/>
        <v>0</v>
      </c>
      <c r="O16" s="21"/>
      <c r="P16" s="17" t="e">
        <f t="shared" si="1"/>
        <v>#DIV/0!</v>
      </c>
      <c r="Q16" s="83" t="e">
        <f t="shared" ref="Q16" si="5">ROUNDDOWN(P17-P16,3)</f>
        <v>#DIV/0!</v>
      </c>
      <c r="R16" s="98"/>
      <c r="S16" s="99"/>
      <c r="T16" s="99"/>
      <c r="U16" s="99"/>
      <c r="V16" s="100"/>
    </row>
    <row r="17" spans="1:22" x14ac:dyDescent="0.45">
      <c r="A17" s="81"/>
      <c r="B17" s="81"/>
      <c r="C17" s="81"/>
      <c r="D17" s="81"/>
      <c r="E17" s="81"/>
      <c r="F17" s="81"/>
      <c r="G17" s="18" t="s">
        <v>35</v>
      </c>
      <c r="H17" s="19"/>
      <c r="I17" s="19"/>
      <c r="J17" s="19"/>
      <c r="K17" s="19"/>
      <c r="L17" s="19"/>
      <c r="M17" s="19"/>
      <c r="N17" s="20">
        <f t="shared" si="0"/>
        <v>0</v>
      </c>
      <c r="O17" s="21"/>
      <c r="P17" s="17" t="e">
        <f t="shared" si="1"/>
        <v>#DIV/0!</v>
      </c>
      <c r="Q17" s="83"/>
      <c r="R17" s="101"/>
      <c r="S17" s="102"/>
      <c r="T17" s="102"/>
      <c r="U17" s="102"/>
      <c r="V17" s="103"/>
    </row>
    <row r="18" spans="1:22" x14ac:dyDescent="0.45">
      <c r="A18" s="80">
        <v>6</v>
      </c>
      <c r="B18" s="80"/>
      <c r="C18" s="80"/>
      <c r="D18" s="80"/>
      <c r="E18" s="80" t="s">
        <v>24</v>
      </c>
      <c r="F18" s="80"/>
      <c r="G18" s="18" t="s">
        <v>33</v>
      </c>
      <c r="H18" s="19"/>
      <c r="I18" s="19"/>
      <c r="J18" s="19"/>
      <c r="K18" s="19"/>
      <c r="L18" s="19"/>
      <c r="M18" s="19"/>
      <c r="N18" s="20">
        <f t="shared" si="0"/>
        <v>0</v>
      </c>
      <c r="O18" s="21"/>
      <c r="P18" s="17" t="e">
        <f t="shared" si="1"/>
        <v>#DIV/0!</v>
      </c>
      <c r="Q18" s="83" t="e">
        <f t="shared" ref="Q18" si="6">ROUNDDOWN(P19-P18,3)</f>
        <v>#DIV/0!</v>
      </c>
      <c r="R18" s="23"/>
      <c r="S18" s="24"/>
      <c r="T18" s="24"/>
      <c r="U18" s="24"/>
      <c r="V18" s="24"/>
    </row>
    <row r="19" spans="1:22" x14ac:dyDescent="0.45">
      <c r="A19" s="81"/>
      <c r="B19" s="81"/>
      <c r="C19" s="81"/>
      <c r="D19" s="81"/>
      <c r="E19" s="81"/>
      <c r="F19" s="81"/>
      <c r="G19" s="18" t="s">
        <v>35</v>
      </c>
      <c r="H19" s="19"/>
      <c r="I19" s="19"/>
      <c r="J19" s="19"/>
      <c r="K19" s="19"/>
      <c r="L19" s="19"/>
      <c r="M19" s="19"/>
      <c r="N19" s="20">
        <f t="shared" si="0"/>
        <v>0</v>
      </c>
      <c r="O19" s="21"/>
      <c r="P19" s="17" t="e">
        <f t="shared" si="1"/>
        <v>#DIV/0!</v>
      </c>
      <c r="Q19" s="83"/>
      <c r="R19" s="25"/>
      <c r="S19" s="26"/>
      <c r="T19" s="26"/>
      <c r="U19" s="26"/>
      <c r="V19" s="26"/>
    </row>
    <row r="20" spans="1:22" x14ac:dyDescent="0.45">
      <c r="A20" s="80">
        <v>7</v>
      </c>
      <c r="B20" s="80"/>
      <c r="C20" s="80"/>
      <c r="D20" s="80"/>
      <c r="E20" s="80" t="s">
        <v>24</v>
      </c>
      <c r="F20" s="80"/>
      <c r="G20" s="18" t="s">
        <v>33</v>
      </c>
      <c r="H20" s="19"/>
      <c r="I20" s="19"/>
      <c r="J20" s="19"/>
      <c r="K20" s="19"/>
      <c r="L20" s="19"/>
      <c r="M20" s="19"/>
      <c r="N20" s="20">
        <f t="shared" si="0"/>
        <v>0</v>
      </c>
      <c r="O20" s="21"/>
      <c r="P20" s="17" t="e">
        <f t="shared" si="1"/>
        <v>#DIV/0!</v>
      </c>
      <c r="Q20" s="83" t="e">
        <f t="shared" ref="Q20" si="7">ROUNDDOWN(P21-P20,3)</f>
        <v>#DIV/0!</v>
      </c>
      <c r="R20" s="27"/>
      <c r="S20" s="28"/>
      <c r="T20" s="28"/>
      <c r="U20" s="28"/>
      <c r="V20" s="28"/>
    </row>
    <row r="21" spans="1:22" x14ac:dyDescent="0.45">
      <c r="A21" s="81"/>
      <c r="B21" s="81"/>
      <c r="C21" s="81"/>
      <c r="D21" s="81"/>
      <c r="E21" s="81"/>
      <c r="F21" s="81"/>
      <c r="G21" s="18" t="s">
        <v>35</v>
      </c>
      <c r="H21" s="19"/>
      <c r="I21" s="19"/>
      <c r="J21" s="19"/>
      <c r="K21" s="19"/>
      <c r="L21" s="19"/>
      <c r="M21" s="19"/>
      <c r="N21" s="20">
        <f t="shared" si="0"/>
        <v>0</v>
      </c>
      <c r="O21" s="21"/>
      <c r="P21" s="17" t="e">
        <f t="shared" si="1"/>
        <v>#DIV/0!</v>
      </c>
      <c r="Q21" s="83"/>
      <c r="R21" s="27"/>
      <c r="S21" s="28"/>
      <c r="T21" s="28"/>
      <c r="U21" s="28"/>
      <c r="V21" s="28"/>
    </row>
    <row r="22" spans="1:22" x14ac:dyDescent="0.45">
      <c r="A22" s="80">
        <v>8</v>
      </c>
      <c r="B22" s="80"/>
      <c r="C22" s="80"/>
      <c r="D22" s="80"/>
      <c r="E22" s="80" t="s">
        <v>24</v>
      </c>
      <c r="F22" s="80"/>
      <c r="G22" s="18" t="s">
        <v>33</v>
      </c>
      <c r="H22" s="19"/>
      <c r="I22" s="19"/>
      <c r="J22" s="19"/>
      <c r="K22" s="19"/>
      <c r="L22" s="19"/>
      <c r="M22" s="19"/>
      <c r="N22" s="20">
        <f t="shared" si="0"/>
        <v>0</v>
      </c>
      <c r="O22" s="21"/>
      <c r="P22" s="17" t="e">
        <f t="shared" si="1"/>
        <v>#DIV/0!</v>
      </c>
      <c r="Q22" s="83" t="e">
        <f t="shared" ref="Q22" si="8">ROUNDDOWN(P23-P22,3)</f>
        <v>#DIV/0!</v>
      </c>
      <c r="R22" s="27"/>
      <c r="S22" s="28"/>
      <c r="T22" s="28"/>
      <c r="U22" s="28"/>
      <c r="V22" s="28"/>
    </row>
    <row r="23" spans="1:22" x14ac:dyDescent="0.45">
      <c r="A23" s="81"/>
      <c r="B23" s="81"/>
      <c r="C23" s="81"/>
      <c r="D23" s="81"/>
      <c r="E23" s="81"/>
      <c r="F23" s="81"/>
      <c r="G23" s="18" t="s">
        <v>35</v>
      </c>
      <c r="H23" s="19"/>
      <c r="I23" s="19"/>
      <c r="J23" s="19"/>
      <c r="K23" s="19"/>
      <c r="L23" s="19"/>
      <c r="M23" s="19"/>
      <c r="N23" s="20">
        <f t="shared" si="0"/>
        <v>0</v>
      </c>
      <c r="O23" s="21"/>
      <c r="P23" s="17" t="e">
        <f t="shared" si="1"/>
        <v>#DIV/0!</v>
      </c>
      <c r="Q23" s="83"/>
      <c r="R23" s="27"/>
      <c r="S23" s="28"/>
      <c r="T23" s="28"/>
      <c r="U23" s="28"/>
      <c r="V23" s="28"/>
    </row>
    <row r="24" spans="1:22" ht="18" customHeight="1" x14ac:dyDescent="0.45">
      <c r="A24" s="80">
        <v>9</v>
      </c>
      <c r="B24" s="80"/>
      <c r="C24" s="80"/>
      <c r="D24" s="80"/>
      <c r="E24" s="80" t="s">
        <v>24</v>
      </c>
      <c r="F24" s="80"/>
      <c r="G24" s="18" t="s">
        <v>33</v>
      </c>
      <c r="H24" s="19"/>
      <c r="I24" s="19"/>
      <c r="J24" s="19"/>
      <c r="K24" s="19"/>
      <c r="L24" s="19"/>
      <c r="M24" s="19"/>
      <c r="N24" s="20">
        <f t="shared" si="0"/>
        <v>0</v>
      </c>
      <c r="O24" s="21"/>
      <c r="P24" s="17" t="e">
        <f t="shared" si="1"/>
        <v>#DIV/0!</v>
      </c>
      <c r="Q24" s="83" t="e">
        <f t="shared" ref="Q24" si="9">ROUNDDOWN(P25-P24,3)</f>
        <v>#DIV/0!</v>
      </c>
      <c r="R24" s="27"/>
      <c r="S24" s="28"/>
      <c r="T24" s="28"/>
      <c r="U24" s="28"/>
      <c r="V24" s="28"/>
    </row>
    <row r="25" spans="1:22" x14ac:dyDescent="0.45">
      <c r="A25" s="81"/>
      <c r="B25" s="81"/>
      <c r="C25" s="81"/>
      <c r="D25" s="81"/>
      <c r="E25" s="81"/>
      <c r="F25" s="81"/>
      <c r="G25" s="18" t="s">
        <v>35</v>
      </c>
      <c r="H25" s="19"/>
      <c r="I25" s="19"/>
      <c r="J25" s="19"/>
      <c r="K25" s="19"/>
      <c r="L25" s="19"/>
      <c r="M25" s="19"/>
      <c r="N25" s="20">
        <f t="shared" si="0"/>
        <v>0</v>
      </c>
      <c r="O25" s="21"/>
      <c r="P25" s="17" t="e">
        <f t="shared" si="1"/>
        <v>#DIV/0!</v>
      </c>
      <c r="Q25" s="83"/>
      <c r="R25" s="29"/>
      <c r="S25" s="30"/>
      <c r="T25" s="30"/>
      <c r="U25" s="30"/>
      <c r="V25" s="30"/>
    </row>
    <row r="26" spans="1:22" x14ac:dyDescent="0.45">
      <c r="A26" s="80">
        <v>10</v>
      </c>
      <c r="B26" s="80"/>
      <c r="C26" s="80"/>
      <c r="D26" s="80"/>
      <c r="E26" s="80" t="s">
        <v>24</v>
      </c>
      <c r="F26" s="80"/>
      <c r="G26" s="18" t="s">
        <v>33</v>
      </c>
      <c r="H26" s="19"/>
      <c r="I26" s="19"/>
      <c r="J26" s="19"/>
      <c r="K26" s="19"/>
      <c r="L26" s="19"/>
      <c r="M26" s="19"/>
      <c r="N26" s="20">
        <f t="shared" si="0"/>
        <v>0</v>
      </c>
      <c r="O26" s="21"/>
      <c r="P26" s="17" t="e">
        <f t="shared" si="1"/>
        <v>#DIV/0!</v>
      </c>
      <c r="Q26" s="83" t="e">
        <f t="shared" ref="Q26" si="10">ROUNDDOWN(P27-P26,3)</f>
        <v>#DIV/0!</v>
      </c>
      <c r="R26" s="29"/>
      <c r="S26" s="30"/>
      <c r="T26" s="30"/>
      <c r="U26" s="30"/>
      <c r="V26" s="30"/>
    </row>
    <row r="27" spans="1:22" ht="18" customHeight="1" x14ac:dyDescent="0.45">
      <c r="A27" s="81"/>
      <c r="B27" s="81"/>
      <c r="C27" s="81"/>
      <c r="D27" s="81"/>
      <c r="E27" s="81"/>
      <c r="F27" s="81"/>
      <c r="G27" s="18" t="s">
        <v>35</v>
      </c>
      <c r="H27" s="19"/>
      <c r="I27" s="19"/>
      <c r="J27" s="19"/>
      <c r="K27" s="19"/>
      <c r="L27" s="19"/>
      <c r="M27" s="19"/>
      <c r="N27" s="20">
        <f t="shared" si="0"/>
        <v>0</v>
      </c>
      <c r="O27" s="21"/>
      <c r="P27" s="17" t="e">
        <f t="shared" si="1"/>
        <v>#DIV/0!</v>
      </c>
      <c r="Q27" s="83"/>
      <c r="R27" s="29"/>
      <c r="S27" s="30"/>
      <c r="T27" s="30"/>
      <c r="U27" s="30"/>
      <c r="V27" s="30"/>
    </row>
    <row r="28" spans="1:22" ht="18" customHeight="1" x14ac:dyDescent="0.45">
      <c r="A28" s="80">
        <v>11</v>
      </c>
      <c r="B28" s="80"/>
      <c r="C28" s="80"/>
      <c r="D28" s="80"/>
      <c r="E28" s="80" t="s">
        <v>24</v>
      </c>
      <c r="F28" s="80"/>
      <c r="G28" s="18" t="s">
        <v>33</v>
      </c>
      <c r="H28" s="19"/>
      <c r="I28" s="19"/>
      <c r="J28" s="19"/>
      <c r="K28" s="19"/>
      <c r="L28" s="19"/>
      <c r="M28" s="19"/>
      <c r="N28" s="20">
        <f t="shared" si="0"/>
        <v>0</v>
      </c>
      <c r="O28" s="21"/>
      <c r="P28" s="17" t="e">
        <f t="shared" si="1"/>
        <v>#DIV/0!</v>
      </c>
      <c r="Q28" s="83" t="e">
        <f t="shared" ref="Q28" si="11">ROUNDDOWN(P29-P28,3)</f>
        <v>#DIV/0!</v>
      </c>
      <c r="R28" s="29"/>
      <c r="S28" s="30"/>
      <c r="T28" s="30"/>
      <c r="U28" s="30"/>
      <c r="V28" s="30"/>
    </row>
    <row r="29" spans="1:22" x14ac:dyDescent="0.45">
      <c r="A29" s="81"/>
      <c r="B29" s="81"/>
      <c r="C29" s="81"/>
      <c r="D29" s="81"/>
      <c r="E29" s="81"/>
      <c r="F29" s="81"/>
      <c r="G29" s="18" t="s">
        <v>35</v>
      </c>
      <c r="H29" s="19"/>
      <c r="I29" s="19"/>
      <c r="J29" s="19"/>
      <c r="K29" s="19"/>
      <c r="L29" s="19"/>
      <c r="M29" s="19"/>
      <c r="N29" s="20">
        <f t="shared" si="0"/>
        <v>0</v>
      </c>
      <c r="O29" s="21"/>
      <c r="P29" s="17" t="e">
        <f t="shared" si="1"/>
        <v>#DIV/0!</v>
      </c>
      <c r="Q29" s="83"/>
      <c r="R29" s="29"/>
      <c r="S29" s="30"/>
      <c r="T29" s="30"/>
      <c r="U29" s="30"/>
      <c r="V29" s="30"/>
    </row>
    <row r="30" spans="1:22" x14ac:dyDescent="0.45">
      <c r="A30" s="80">
        <v>12</v>
      </c>
      <c r="B30" s="80"/>
      <c r="C30" s="80"/>
      <c r="D30" s="80"/>
      <c r="E30" s="80" t="s">
        <v>24</v>
      </c>
      <c r="F30" s="80"/>
      <c r="G30" s="18" t="s">
        <v>33</v>
      </c>
      <c r="H30" s="19"/>
      <c r="I30" s="19"/>
      <c r="J30" s="19"/>
      <c r="K30" s="19"/>
      <c r="L30" s="19"/>
      <c r="M30" s="19"/>
      <c r="N30" s="20">
        <f t="shared" si="0"/>
        <v>0</v>
      </c>
      <c r="O30" s="21"/>
      <c r="P30" s="17" t="e">
        <f t="shared" si="1"/>
        <v>#DIV/0!</v>
      </c>
      <c r="Q30" s="83" t="e">
        <f t="shared" ref="Q30" si="12">ROUNDDOWN(P31-P30,3)</f>
        <v>#DIV/0!</v>
      </c>
      <c r="R30" s="29"/>
      <c r="S30" s="30"/>
      <c r="T30" s="30"/>
      <c r="U30" s="30"/>
      <c r="V30" s="30"/>
    </row>
    <row r="31" spans="1:22" x14ac:dyDescent="0.45">
      <c r="A31" s="81"/>
      <c r="B31" s="81"/>
      <c r="C31" s="81"/>
      <c r="D31" s="81"/>
      <c r="E31" s="81"/>
      <c r="F31" s="81"/>
      <c r="G31" s="18" t="s">
        <v>35</v>
      </c>
      <c r="H31" s="19"/>
      <c r="I31" s="19"/>
      <c r="J31" s="19"/>
      <c r="K31" s="19"/>
      <c r="L31" s="19"/>
      <c r="M31" s="19"/>
      <c r="N31" s="20">
        <f t="shared" si="0"/>
        <v>0</v>
      </c>
      <c r="O31" s="21"/>
      <c r="P31" s="17" t="e">
        <f t="shared" si="1"/>
        <v>#DIV/0!</v>
      </c>
      <c r="Q31" s="83"/>
      <c r="R31" s="29"/>
      <c r="S31" s="30"/>
      <c r="T31" s="30"/>
      <c r="U31" s="30"/>
      <c r="V31" s="30"/>
    </row>
    <row r="32" spans="1:22" x14ac:dyDescent="0.45">
      <c r="A32" s="80">
        <v>13</v>
      </c>
      <c r="B32" s="80"/>
      <c r="C32" s="80"/>
      <c r="D32" s="80"/>
      <c r="E32" s="80" t="s">
        <v>24</v>
      </c>
      <c r="F32" s="80"/>
      <c r="G32" s="18" t="s">
        <v>33</v>
      </c>
      <c r="H32" s="19"/>
      <c r="I32" s="19"/>
      <c r="J32" s="19"/>
      <c r="K32" s="19"/>
      <c r="L32" s="19"/>
      <c r="M32" s="19"/>
      <c r="N32" s="20">
        <f t="shared" si="0"/>
        <v>0</v>
      </c>
      <c r="O32" s="21"/>
      <c r="P32" s="17" t="e">
        <f t="shared" si="1"/>
        <v>#DIV/0!</v>
      </c>
      <c r="Q32" s="104" t="e">
        <f t="shared" ref="Q32" si="13">ROUNDDOWN(P33-P32,3)</f>
        <v>#DIV/0!</v>
      </c>
      <c r="R32" s="30"/>
      <c r="S32" s="30"/>
      <c r="T32" s="30"/>
      <c r="U32" s="30"/>
      <c r="V32" s="30"/>
    </row>
    <row r="33" spans="1:22" x14ac:dyDescent="0.45">
      <c r="A33" s="81"/>
      <c r="B33" s="81"/>
      <c r="C33" s="81"/>
      <c r="D33" s="81"/>
      <c r="E33" s="81"/>
      <c r="F33" s="81"/>
      <c r="G33" s="18" t="s">
        <v>35</v>
      </c>
      <c r="H33" s="19"/>
      <c r="I33" s="19"/>
      <c r="J33" s="19"/>
      <c r="K33" s="19"/>
      <c r="L33" s="19"/>
      <c r="M33" s="19"/>
      <c r="N33" s="20">
        <f t="shared" si="0"/>
        <v>0</v>
      </c>
      <c r="O33" s="21"/>
      <c r="P33" s="17" t="e">
        <f t="shared" si="1"/>
        <v>#DIV/0!</v>
      </c>
      <c r="Q33" s="104"/>
      <c r="R33" s="31"/>
      <c r="S33" s="31"/>
      <c r="T33" s="31"/>
      <c r="U33" s="31"/>
      <c r="V33" s="31"/>
    </row>
    <row r="34" spans="1:22" x14ac:dyDescent="0.45">
      <c r="A34" s="80">
        <v>14</v>
      </c>
      <c r="B34" s="80"/>
      <c r="C34" s="80"/>
      <c r="D34" s="80"/>
      <c r="E34" s="80" t="s">
        <v>24</v>
      </c>
      <c r="F34" s="80"/>
      <c r="G34" s="18" t="s">
        <v>33</v>
      </c>
      <c r="H34" s="19"/>
      <c r="I34" s="19"/>
      <c r="J34" s="19"/>
      <c r="K34" s="19"/>
      <c r="L34" s="19"/>
      <c r="M34" s="19"/>
      <c r="N34" s="20">
        <f t="shared" si="0"/>
        <v>0</v>
      </c>
      <c r="O34" s="21"/>
      <c r="P34" s="17" t="e">
        <f t="shared" si="1"/>
        <v>#DIV/0!</v>
      </c>
      <c r="Q34" s="104" t="e">
        <f t="shared" ref="Q34" si="14">ROUNDDOWN(P35-P34,3)</f>
        <v>#DIV/0!</v>
      </c>
      <c r="R34" s="31"/>
      <c r="S34" s="31"/>
      <c r="T34" s="31"/>
      <c r="U34" s="31"/>
      <c r="V34" s="31"/>
    </row>
    <row r="35" spans="1:22" x14ac:dyDescent="0.45">
      <c r="A35" s="81"/>
      <c r="B35" s="81"/>
      <c r="C35" s="81"/>
      <c r="D35" s="81"/>
      <c r="E35" s="81"/>
      <c r="F35" s="81"/>
      <c r="G35" s="18" t="s">
        <v>35</v>
      </c>
      <c r="H35" s="19"/>
      <c r="I35" s="19"/>
      <c r="J35" s="19"/>
      <c r="K35" s="19"/>
      <c r="L35" s="19"/>
      <c r="M35" s="19"/>
      <c r="N35" s="20">
        <f t="shared" si="0"/>
        <v>0</v>
      </c>
      <c r="O35" s="21"/>
      <c r="P35" s="17" t="e">
        <f t="shared" si="1"/>
        <v>#DIV/0!</v>
      </c>
      <c r="Q35" s="104"/>
      <c r="R35" s="31"/>
      <c r="S35" s="31"/>
      <c r="T35" s="31"/>
      <c r="U35" s="31"/>
      <c r="V35" s="31"/>
    </row>
    <row r="36" spans="1:22" x14ac:dyDescent="0.45">
      <c r="A36" s="80">
        <v>15</v>
      </c>
      <c r="B36" s="80"/>
      <c r="C36" s="80"/>
      <c r="D36" s="80"/>
      <c r="E36" s="80" t="s">
        <v>24</v>
      </c>
      <c r="F36" s="80"/>
      <c r="G36" s="18" t="s">
        <v>33</v>
      </c>
      <c r="H36" s="19"/>
      <c r="I36" s="19"/>
      <c r="J36" s="19"/>
      <c r="K36" s="19"/>
      <c r="L36" s="19"/>
      <c r="M36" s="19"/>
      <c r="N36" s="20">
        <f t="shared" si="0"/>
        <v>0</v>
      </c>
      <c r="O36" s="21"/>
      <c r="P36" s="17" t="e">
        <f t="shared" si="1"/>
        <v>#DIV/0!</v>
      </c>
      <c r="Q36" s="104" t="e">
        <f t="shared" ref="Q36" si="15">ROUNDDOWN(P37-P36,3)</f>
        <v>#DIV/0!</v>
      </c>
      <c r="R36" s="31"/>
      <c r="S36" s="31"/>
      <c r="T36" s="31"/>
      <c r="U36" s="31"/>
      <c r="V36" s="31"/>
    </row>
    <row r="37" spans="1:22" x14ac:dyDescent="0.45">
      <c r="A37" s="81"/>
      <c r="B37" s="81"/>
      <c r="C37" s="81"/>
      <c r="D37" s="81"/>
      <c r="E37" s="81"/>
      <c r="F37" s="81"/>
      <c r="G37" s="18" t="s">
        <v>35</v>
      </c>
      <c r="H37" s="19"/>
      <c r="I37" s="19"/>
      <c r="J37" s="19"/>
      <c r="K37" s="19"/>
      <c r="L37" s="19"/>
      <c r="M37" s="19"/>
      <c r="N37" s="20">
        <f t="shared" si="0"/>
        <v>0</v>
      </c>
      <c r="O37" s="21"/>
      <c r="P37" s="17" t="e">
        <f t="shared" si="1"/>
        <v>#DIV/0!</v>
      </c>
      <c r="Q37" s="104"/>
    </row>
    <row r="38" spans="1:22" ht="18" customHeight="1" x14ac:dyDescent="0.45">
      <c r="A38" s="80">
        <v>16</v>
      </c>
      <c r="B38" s="80"/>
      <c r="C38" s="80"/>
      <c r="D38" s="80"/>
      <c r="E38" s="80" t="s">
        <v>24</v>
      </c>
      <c r="F38" s="80"/>
      <c r="G38" s="18" t="s">
        <v>33</v>
      </c>
      <c r="H38" s="19"/>
      <c r="I38" s="19"/>
      <c r="J38" s="19"/>
      <c r="K38" s="19"/>
      <c r="L38" s="19"/>
      <c r="M38" s="19"/>
      <c r="N38" s="20">
        <f t="shared" si="0"/>
        <v>0</v>
      </c>
      <c r="O38" s="21"/>
      <c r="P38" s="17" t="e">
        <f t="shared" si="1"/>
        <v>#DIV/0!</v>
      </c>
      <c r="Q38" s="104" t="e">
        <f t="shared" ref="Q38" si="16">ROUNDDOWN(P39-P38,3)</f>
        <v>#DIV/0!</v>
      </c>
    </row>
    <row r="39" spans="1:22" ht="18" customHeight="1" x14ac:dyDescent="0.45">
      <c r="A39" s="81"/>
      <c r="B39" s="81"/>
      <c r="C39" s="81"/>
      <c r="D39" s="81"/>
      <c r="E39" s="81"/>
      <c r="F39" s="81"/>
      <c r="G39" s="18" t="s">
        <v>35</v>
      </c>
      <c r="H39" s="19"/>
      <c r="I39" s="19"/>
      <c r="J39" s="19"/>
      <c r="K39" s="19"/>
      <c r="L39" s="19"/>
      <c r="M39" s="19"/>
      <c r="N39" s="20">
        <f t="shared" si="0"/>
        <v>0</v>
      </c>
      <c r="O39" s="21"/>
      <c r="P39" s="17" t="e">
        <f t="shared" si="1"/>
        <v>#DIV/0!</v>
      </c>
      <c r="Q39" s="104"/>
    </row>
    <row r="40" spans="1:22" x14ac:dyDescent="0.45">
      <c r="A40" s="80">
        <v>17</v>
      </c>
      <c r="B40" s="80"/>
      <c r="C40" s="80"/>
      <c r="D40" s="80"/>
      <c r="E40" s="80" t="s">
        <v>24</v>
      </c>
      <c r="F40" s="80"/>
      <c r="G40" s="18" t="s">
        <v>33</v>
      </c>
      <c r="H40" s="19"/>
      <c r="I40" s="19"/>
      <c r="J40" s="19"/>
      <c r="K40" s="19"/>
      <c r="L40" s="19"/>
      <c r="M40" s="19"/>
      <c r="N40" s="20">
        <f t="shared" si="0"/>
        <v>0</v>
      </c>
      <c r="O40" s="21"/>
      <c r="P40" s="17" t="e">
        <f t="shared" si="1"/>
        <v>#DIV/0!</v>
      </c>
      <c r="Q40" s="104" t="e">
        <f t="shared" ref="Q40" si="17">ROUNDDOWN(P41-P40,3)</f>
        <v>#DIV/0!</v>
      </c>
    </row>
    <row r="41" spans="1:22" ht="18" customHeight="1" x14ac:dyDescent="0.45">
      <c r="A41" s="81"/>
      <c r="B41" s="81"/>
      <c r="C41" s="81"/>
      <c r="D41" s="81"/>
      <c r="E41" s="81"/>
      <c r="F41" s="81"/>
      <c r="G41" s="18" t="s">
        <v>35</v>
      </c>
      <c r="H41" s="19"/>
      <c r="I41" s="19"/>
      <c r="J41" s="19"/>
      <c r="K41" s="19"/>
      <c r="L41" s="19"/>
      <c r="M41" s="19"/>
      <c r="N41" s="20">
        <f t="shared" si="0"/>
        <v>0</v>
      </c>
      <c r="O41" s="21"/>
      <c r="P41" s="17" t="e">
        <f t="shared" si="1"/>
        <v>#DIV/0!</v>
      </c>
      <c r="Q41" s="104"/>
    </row>
    <row r="42" spans="1:22" ht="18" customHeight="1" x14ac:dyDescent="0.45">
      <c r="A42" s="80">
        <v>18</v>
      </c>
      <c r="B42" s="80"/>
      <c r="C42" s="80"/>
      <c r="D42" s="80"/>
      <c r="E42" s="80" t="s">
        <v>24</v>
      </c>
      <c r="F42" s="80"/>
      <c r="G42" s="18" t="s">
        <v>33</v>
      </c>
      <c r="H42" s="19"/>
      <c r="I42" s="19"/>
      <c r="J42" s="19"/>
      <c r="K42" s="19"/>
      <c r="L42" s="19"/>
      <c r="M42" s="19"/>
      <c r="N42" s="20">
        <f t="shared" si="0"/>
        <v>0</v>
      </c>
      <c r="O42" s="21"/>
      <c r="P42" s="17" t="e">
        <f t="shared" si="1"/>
        <v>#DIV/0!</v>
      </c>
      <c r="Q42" s="104" t="e">
        <f t="shared" ref="Q42" si="18">ROUNDDOWN(P43-P42,3)</f>
        <v>#DIV/0!</v>
      </c>
    </row>
    <row r="43" spans="1:22" x14ac:dyDescent="0.45">
      <c r="A43" s="81"/>
      <c r="B43" s="81"/>
      <c r="C43" s="81"/>
      <c r="D43" s="81"/>
      <c r="E43" s="81"/>
      <c r="F43" s="81"/>
      <c r="G43" s="18" t="s">
        <v>35</v>
      </c>
      <c r="H43" s="19"/>
      <c r="I43" s="19"/>
      <c r="J43" s="19"/>
      <c r="K43" s="19"/>
      <c r="L43" s="19"/>
      <c r="M43" s="19"/>
      <c r="N43" s="20">
        <f t="shared" si="0"/>
        <v>0</v>
      </c>
      <c r="O43" s="21"/>
      <c r="P43" s="17" t="e">
        <f t="shared" si="1"/>
        <v>#DIV/0!</v>
      </c>
      <c r="Q43" s="104"/>
    </row>
    <row r="44" spans="1:22" x14ac:dyDescent="0.45">
      <c r="A44" s="80">
        <v>19</v>
      </c>
      <c r="B44" s="80"/>
      <c r="C44" s="80"/>
      <c r="D44" s="80"/>
      <c r="E44" s="80" t="s">
        <v>24</v>
      </c>
      <c r="F44" s="80"/>
      <c r="G44" s="18" t="s">
        <v>33</v>
      </c>
      <c r="H44" s="19"/>
      <c r="I44" s="19"/>
      <c r="J44" s="19"/>
      <c r="K44" s="19"/>
      <c r="L44" s="19"/>
      <c r="M44" s="19"/>
      <c r="N44" s="20">
        <f t="shared" si="0"/>
        <v>0</v>
      </c>
      <c r="O44" s="21"/>
      <c r="P44" s="17" t="e">
        <f t="shared" si="1"/>
        <v>#DIV/0!</v>
      </c>
      <c r="Q44" s="104" t="e">
        <f t="shared" ref="Q44" si="19">ROUNDDOWN(P45-P44,3)</f>
        <v>#DIV/0!</v>
      </c>
    </row>
    <row r="45" spans="1:22" x14ac:dyDescent="0.45">
      <c r="A45" s="81"/>
      <c r="B45" s="81"/>
      <c r="C45" s="81"/>
      <c r="D45" s="81"/>
      <c r="E45" s="81"/>
      <c r="F45" s="81"/>
      <c r="G45" s="18" t="s">
        <v>35</v>
      </c>
      <c r="H45" s="19"/>
      <c r="I45" s="19"/>
      <c r="J45" s="19"/>
      <c r="K45" s="19"/>
      <c r="L45" s="19"/>
      <c r="M45" s="19"/>
      <c r="N45" s="20">
        <f t="shared" si="0"/>
        <v>0</v>
      </c>
      <c r="O45" s="21"/>
      <c r="P45" s="17" t="e">
        <f t="shared" si="1"/>
        <v>#DIV/0!</v>
      </c>
      <c r="Q45" s="104"/>
    </row>
    <row r="46" spans="1:22" x14ac:dyDescent="0.45">
      <c r="A46" s="80">
        <v>20</v>
      </c>
      <c r="B46" s="80"/>
      <c r="C46" s="80"/>
      <c r="D46" s="80"/>
      <c r="E46" s="80" t="s">
        <v>24</v>
      </c>
      <c r="F46" s="80"/>
      <c r="G46" s="18" t="s">
        <v>33</v>
      </c>
      <c r="H46" s="19"/>
      <c r="I46" s="19"/>
      <c r="J46" s="19"/>
      <c r="K46" s="19"/>
      <c r="L46" s="19"/>
      <c r="M46" s="19"/>
      <c r="N46" s="20">
        <f t="shared" si="0"/>
        <v>0</v>
      </c>
      <c r="O46" s="21"/>
      <c r="P46" s="17" t="e">
        <f t="shared" si="1"/>
        <v>#DIV/0!</v>
      </c>
      <c r="Q46" s="104" t="e">
        <f t="shared" ref="Q46" si="20">ROUNDDOWN(P47-P46,3)</f>
        <v>#DIV/0!</v>
      </c>
    </row>
    <row r="47" spans="1:22" x14ac:dyDescent="0.45">
      <c r="A47" s="81"/>
      <c r="B47" s="81"/>
      <c r="C47" s="81"/>
      <c r="D47" s="81"/>
      <c r="E47" s="81"/>
      <c r="F47" s="81"/>
      <c r="G47" s="18" t="s">
        <v>35</v>
      </c>
      <c r="H47" s="19"/>
      <c r="I47" s="19"/>
      <c r="J47" s="19"/>
      <c r="K47" s="19"/>
      <c r="L47" s="19"/>
      <c r="M47" s="19"/>
      <c r="N47" s="20">
        <f t="shared" si="0"/>
        <v>0</v>
      </c>
      <c r="O47" s="21"/>
      <c r="P47" s="17" t="e">
        <f t="shared" si="1"/>
        <v>#DIV/0!</v>
      </c>
      <c r="Q47" s="104"/>
    </row>
    <row r="48" spans="1:22" x14ac:dyDescent="0.45">
      <c r="A48" s="80">
        <v>21</v>
      </c>
      <c r="B48" s="80"/>
      <c r="C48" s="80"/>
      <c r="D48" s="80"/>
      <c r="E48" s="80" t="s">
        <v>24</v>
      </c>
      <c r="F48" s="80"/>
      <c r="G48" s="18" t="s">
        <v>33</v>
      </c>
      <c r="H48" s="19"/>
      <c r="I48" s="19"/>
      <c r="J48" s="19"/>
      <c r="K48" s="19"/>
      <c r="L48" s="19"/>
      <c r="M48" s="19"/>
      <c r="N48" s="20">
        <f t="shared" si="0"/>
        <v>0</v>
      </c>
      <c r="O48" s="21"/>
      <c r="P48" s="17" t="e">
        <f t="shared" si="1"/>
        <v>#DIV/0!</v>
      </c>
      <c r="Q48" s="104" t="e">
        <f t="shared" ref="Q48" si="21">ROUNDDOWN(P49-P48,3)</f>
        <v>#DIV/0!</v>
      </c>
    </row>
    <row r="49" spans="1:22" x14ac:dyDescent="0.45">
      <c r="A49" s="81"/>
      <c r="B49" s="81"/>
      <c r="C49" s="81"/>
      <c r="D49" s="81"/>
      <c r="E49" s="81"/>
      <c r="F49" s="81"/>
      <c r="G49" s="18" t="s">
        <v>35</v>
      </c>
      <c r="H49" s="19"/>
      <c r="I49" s="19"/>
      <c r="J49" s="19"/>
      <c r="K49" s="19"/>
      <c r="L49" s="19"/>
      <c r="M49" s="19"/>
      <c r="N49" s="20">
        <f t="shared" si="0"/>
        <v>0</v>
      </c>
      <c r="O49" s="21"/>
      <c r="P49" s="17" t="e">
        <f t="shared" si="1"/>
        <v>#DIV/0!</v>
      </c>
      <c r="Q49" s="104"/>
    </row>
    <row r="50" spans="1:22" x14ac:dyDescent="0.45">
      <c r="A50" s="80">
        <v>22</v>
      </c>
      <c r="B50" s="80"/>
      <c r="C50" s="80"/>
      <c r="D50" s="80"/>
      <c r="E50" s="80" t="s">
        <v>24</v>
      </c>
      <c r="F50" s="80"/>
      <c r="G50" s="18" t="s">
        <v>33</v>
      </c>
      <c r="H50" s="19"/>
      <c r="I50" s="19"/>
      <c r="J50" s="19"/>
      <c r="K50" s="19"/>
      <c r="L50" s="19"/>
      <c r="M50" s="19"/>
      <c r="N50" s="20">
        <f t="shared" si="0"/>
        <v>0</v>
      </c>
      <c r="O50" s="21"/>
      <c r="P50" s="17" t="e">
        <f t="shared" si="1"/>
        <v>#DIV/0!</v>
      </c>
      <c r="Q50" s="104" t="e">
        <f t="shared" ref="Q50" si="22">ROUNDDOWN(P51-P50,3)</f>
        <v>#DIV/0!</v>
      </c>
    </row>
    <row r="51" spans="1:22" x14ac:dyDescent="0.45">
      <c r="A51" s="81"/>
      <c r="B51" s="81"/>
      <c r="C51" s="81"/>
      <c r="D51" s="81"/>
      <c r="E51" s="81"/>
      <c r="F51" s="81"/>
      <c r="G51" s="18" t="s">
        <v>35</v>
      </c>
      <c r="H51" s="19"/>
      <c r="I51" s="19"/>
      <c r="J51" s="19"/>
      <c r="K51" s="19"/>
      <c r="L51" s="19"/>
      <c r="M51" s="19"/>
      <c r="N51" s="20">
        <f t="shared" si="0"/>
        <v>0</v>
      </c>
      <c r="O51" s="21"/>
      <c r="P51" s="17" t="e">
        <f t="shared" si="1"/>
        <v>#DIV/0!</v>
      </c>
      <c r="Q51" s="104"/>
      <c r="R51" s="28"/>
      <c r="S51" s="28"/>
      <c r="T51" s="28"/>
      <c r="U51" s="28"/>
      <c r="V51" s="28"/>
    </row>
    <row r="52" spans="1:22" x14ac:dyDescent="0.45">
      <c r="A52" s="80">
        <v>23</v>
      </c>
      <c r="B52" s="80"/>
      <c r="C52" s="80"/>
      <c r="D52" s="80"/>
      <c r="E52" s="80" t="s">
        <v>24</v>
      </c>
      <c r="F52" s="80"/>
      <c r="G52" s="18" t="s">
        <v>33</v>
      </c>
      <c r="H52" s="19"/>
      <c r="I52" s="19"/>
      <c r="J52" s="19"/>
      <c r="K52" s="19"/>
      <c r="L52" s="19"/>
      <c r="M52" s="19"/>
      <c r="N52" s="20">
        <f t="shared" si="0"/>
        <v>0</v>
      </c>
      <c r="O52" s="21"/>
      <c r="P52" s="17" t="e">
        <f t="shared" si="1"/>
        <v>#DIV/0!</v>
      </c>
      <c r="Q52" s="104" t="e">
        <f t="shared" ref="Q52" si="23">ROUNDDOWN(P53-P52,3)</f>
        <v>#DIV/0!</v>
      </c>
      <c r="R52" s="28"/>
      <c r="S52" s="28"/>
      <c r="T52" s="28"/>
      <c r="U52" s="28"/>
      <c r="V52" s="28"/>
    </row>
    <row r="53" spans="1:22" x14ac:dyDescent="0.45">
      <c r="A53" s="81"/>
      <c r="B53" s="81"/>
      <c r="C53" s="81"/>
      <c r="D53" s="81"/>
      <c r="E53" s="81"/>
      <c r="F53" s="81"/>
      <c r="G53" s="18" t="s">
        <v>35</v>
      </c>
      <c r="H53" s="19"/>
      <c r="I53" s="19"/>
      <c r="J53" s="19"/>
      <c r="K53" s="19"/>
      <c r="L53" s="19"/>
      <c r="M53" s="19"/>
      <c r="N53" s="20">
        <f t="shared" si="0"/>
        <v>0</v>
      </c>
      <c r="O53" s="21"/>
      <c r="P53" s="17" t="e">
        <f t="shared" si="1"/>
        <v>#DIV/0!</v>
      </c>
      <c r="Q53" s="104"/>
      <c r="R53" s="30"/>
      <c r="S53" s="30"/>
      <c r="T53" s="30"/>
      <c r="U53" s="30"/>
      <c r="V53" s="30"/>
    </row>
    <row r="54" spans="1:22" x14ac:dyDescent="0.45">
      <c r="A54" s="80">
        <v>24</v>
      </c>
      <c r="B54" s="80"/>
      <c r="C54" s="80"/>
      <c r="D54" s="80"/>
      <c r="E54" s="80" t="s">
        <v>24</v>
      </c>
      <c r="F54" s="80"/>
      <c r="G54" s="18" t="s">
        <v>33</v>
      </c>
      <c r="H54" s="19"/>
      <c r="I54" s="19"/>
      <c r="J54" s="19"/>
      <c r="K54" s="19"/>
      <c r="L54" s="19"/>
      <c r="M54" s="19"/>
      <c r="N54" s="20">
        <f t="shared" si="0"/>
        <v>0</v>
      </c>
      <c r="O54" s="21"/>
      <c r="P54" s="17" t="e">
        <f t="shared" si="1"/>
        <v>#DIV/0!</v>
      </c>
      <c r="Q54" s="104" t="e">
        <f t="shared" ref="Q54" si="24">ROUNDDOWN(P55-P54,3)</f>
        <v>#DIV/0!</v>
      </c>
    </row>
    <row r="55" spans="1:22" x14ac:dyDescent="0.45">
      <c r="A55" s="81"/>
      <c r="B55" s="81"/>
      <c r="C55" s="81"/>
      <c r="D55" s="81"/>
      <c r="E55" s="81"/>
      <c r="F55" s="81"/>
      <c r="G55" s="18" t="s">
        <v>35</v>
      </c>
      <c r="H55" s="19"/>
      <c r="I55" s="19"/>
      <c r="J55" s="19"/>
      <c r="K55" s="19"/>
      <c r="L55" s="19"/>
      <c r="M55" s="19"/>
      <c r="N55" s="20">
        <f t="shared" si="0"/>
        <v>0</v>
      </c>
      <c r="O55" s="21"/>
      <c r="P55" s="17" t="e">
        <f t="shared" si="1"/>
        <v>#DIV/0!</v>
      </c>
      <c r="Q55" s="104"/>
    </row>
    <row r="56" spans="1:22" x14ac:dyDescent="0.45">
      <c r="A56" s="105">
        <v>25</v>
      </c>
      <c r="B56" s="80"/>
      <c r="C56" s="80"/>
      <c r="D56" s="80"/>
      <c r="E56" s="80" t="s">
        <v>24</v>
      </c>
      <c r="F56" s="80"/>
      <c r="G56" s="18" t="s">
        <v>33</v>
      </c>
      <c r="H56" s="19"/>
      <c r="I56" s="19"/>
      <c r="J56" s="19"/>
      <c r="K56" s="19"/>
      <c r="L56" s="19"/>
      <c r="M56" s="19"/>
      <c r="N56" s="20">
        <f t="shared" si="0"/>
        <v>0</v>
      </c>
      <c r="O56" s="21"/>
      <c r="P56" s="17" t="e">
        <f t="shared" si="1"/>
        <v>#DIV/0!</v>
      </c>
      <c r="Q56" s="104" t="e">
        <f t="shared" ref="Q56" si="25">ROUNDDOWN(P57-P56,3)</f>
        <v>#DIV/0!</v>
      </c>
    </row>
    <row r="57" spans="1:22" x14ac:dyDescent="0.45">
      <c r="A57" s="105"/>
      <c r="B57" s="81"/>
      <c r="C57" s="81"/>
      <c r="D57" s="81"/>
      <c r="E57" s="81"/>
      <c r="F57" s="81"/>
      <c r="G57" s="18" t="s">
        <v>35</v>
      </c>
      <c r="H57" s="19"/>
      <c r="I57" s="19"/>
      <c r="J57" s="19"/>
      <c r="K57" s="19"/>
      <c r="L57" s="19"/>
      <c r="M57" s="19"/>
      <c r="N57" s="20">
        <f t="shared" si="0"/>
        <v>0</v>
      </c>
      <c r="O57" s="21"/>
      <c r="P57" s="17" t="e">
        <f t="shared" si="1"/>
        <v>#DIV/0!</v>
      </c>
      <c r="Q57" s="104"/>
    </row>
  </sheetData>
  <sheetProtection algorithmName="SHA-512" hashValue="IJBpxt5J9AXGo4w41f01WJfipT9G8xkYOgGgtWGRrrwWHNCp2mb11CekAH8UGVEeyhLe06iDn7QlsUgyblFNkg==" saltValue="QpgTcjHN5eq1aUWcS0jXuA==" spinCount="100000" sheet="1" objects="1" scenarios="1" selectLockedCells="1"/>
  <mergeCells count="187">
    <mergeCell ref="Q54:Q55"/>
    <mergeCell ref="A56:A57"/>
    <mergeCell ref="B56:B57"/>
    <mergeCell ref="C56:C57"/>
    <mergeCell ref="D56:D57"/>
    <mergeCell ref="E56:E57"/>
    <mergeCell ref="F56:F57"/>
    <mergeCell ref="Q56:Q57"/>
    <mergeCell ref="A54:A55"/>
    <mergeCell ref="B54:B55"/>
    <mergeCell ref="C54:C55"/>
    <mergeCell ref="D54:D55"/>
    <mergeCell ref="E54:E55"/>
    <mergeCell ref="F54:F55"/>
    <mergeCell ref="Q50:Q51"/>
    <mergeCell ref="A52:A53"/>
    <mergeCell ref="B52:B53"/>
    <mergeCell ref="C52:C53"/>
    <mergeCell ref="D52:D53"/>
    <mergeCell ref="E52:E53"/>
    <mergeCell ref="F52:F53"/>
    <mergeCell ref="Q52:Q53"/>
    <mergeCell ref="A50:A51"/>
    <mergeCell ref="B50:B51"/>
    <mergeCell ref="C50:C51"/>
    <mergeCell ref="D50:D51"/>
    <mergeCell ref="E50:E51"/>
    <mergeCell ref="F50:F51"/>
    <mergeCell ref="Q46:Q47"/>
    <mergeCell ref="A48:A49"/>
    <mergeCell ref="B48:B49"/>
    <mergeCell ref="C48:C49"/>
    <mergeCell ref="D48:D49"/>
    <mergeCell ref="E48:E49"/>
    <mergeCell ref="F48:F49"/>
    <mergeCell ref="Q48:Q49"/>
    <mergeCell ref="A46:A47"/>
    <mergeCell ref="B46:B47"/>
    <mergeCell ref="C46:C47"/>
    <mergeCell ref="D46:D47"/>
    <mergeCell ref="E46:E47"/>
    <mergeCell ref="F46:F47"/>
    <mergeCell ref="Q42:Q43"/>
    <mergeCell ref="A44:A45"/>
    <mergeCell ref="B44:B45"/>
    <mergeCell ref="C44:C45"/>
    <mergeCell ref="D44:D45"/>
    <mergeCell ref="E44:E45"/>
    <mergeCell ref="F44:F45"/>
    <mergeCell ref="Q44:Q45"/>
    <mergeCell ref="A42:A43"/>
    <mergeCell ref="B42:B43"/>
    <mergeCell ref="C42:C43"/>
    <mergeCell ref="D42:D43"/>
    <mergeCell ref="E42:E43"/>
    <mergeCell ref="F42:F43"/>
    <mergeCell ref="Q38:Q39"/>
    <mergeCell ref="A40:A41"/>
    <mergeCell ref="B40:B41"/>
    <mergeCell ref="C40:C41"/>
    <mergeCell ref="D40:D41"/>
    <mergeCell ref="E40:E41"/>
    <mergeCell ref="F40:F41"/>
    <mergeCell ref="Q40:Q41"/>
    <mergeCell ref="A38:A39"/>
    <mergeCell ref="B38:B39"/>
    <mergeCell ref="C38:C39"/>
    <mergeCell ref="D38:D39"/>
    <mergeCell ref="E38:E39"/>
    <mergeCell ref="F38:F39"/>
    <mergeCell ref="Q34:Q35"/>
    <mergeCell ref="A36:A37"/>
    <mergeCell ref="B36:B37"/>
    <mergeCell ref="C36:C37"/>
    <mergeCell ref="D36:D37"/>
    <mergeCell ref="E36:E37"/>
    <mergeCell ref="F36:F37"/>
    <mergeCell ref="Q36:Q37"/>
    <mergeCell ref="A34:A35"/>
    <mergeCell ref="B34:B35"/>
    <mergeCell ref="C34:C35"/>
    <mergeCell ref="D34:D35"/>
    <mergeCell ref="E34:E35"/>
    <mergeCell ref="F34:F35"/>
    <mergeCell ref="Q30:Q31"/>
    <mergeCell ref="A32:A33"/>
    <mergeCell ref="B32:B33"/>
    <mergeCell ref="C32:C33"/>
    <mergeCell ref="D32:D33"/>
    <mergeCell ref="E32:E33"/>
    <mergeCell ref="F32:F33"/>
    <mergeCell ref="Q32:Q33"/>
    <mergeCell ref="A30:A31"/>
    <mergeCell ref="B30:B31"/>
    <mergeCell ref="C30:C31"/>
    <mergeCell ref="D30:D31"/>
    <mergeCell ref="E30:E31"/>
    <mergeCell ref="F30:F31"/>
    <mergeCell ref="Q26:Q27"/>
    <mergeCell ref="A28:A29"/>
    <mergeCell ref="B28:B29"/>
    <mergeCell ref="C28:C29"/>
    <mergeCell ref="D28:D29"/>
    <mergeCell ref="E28:E29"/>
    <mergeCell ref="F28:F29"/>
    <mergeCell ref="Q28:Q29"/>
    <mergeCell ref="A26:A27"/>
    <mergeCell ref="B26:B27"/>
    <mergeCell ref="C26:C27"/>
    <mergeCell ref="D26:D27"/>
    <mergeCell ref="E26:E27"/>
    <mergeCell ref="F26:F27"/>
    <mergeCell ref="Q22:Q23"/>
    <mergeCell ref="A24:A25"/>
    <mergeCell ref="B24:B25"/>
    <mergeCell ref="C24:C25"/>
    <mergeCell ref="D24:D25"/>
    <mergeCell ref="E24:E25"/>
    <mergeCell ref="F24:F25"/>
    <mergeCell ref="Q24:Q25"/>
    <mergeCell ref="A22:A23"/>
    <mergeCell ref="B22:B23"/>
    <mergeCell ref="C22:C23"/>
    <mergeCell ref="D22:D23"/>
    <mergeCell ref="E22:E23"/>
    <mergeCell ref="F22:F23"/>
    <mergeCell ref="Q18:Q19"/>
    <mergeCell ref="A20:A21"/>
    <mergeCell ref="B20:B21"/>
    <mergeCell ref="C20:C21"/>
    <mergeCell ref="D20:D21"/>
    <mergeCell ref="E20:E21"/>
    <mergeCell ref="F20:F21"/>
    <mergeCell ref="Q20:Q21"/>
    <mergeCell ref="A18:A19"/>
    <mergeCell ref="B18:B19"/>
    <mergeCell ref="C18:C19"/>
    <mergeCell ref="D18:D19"/>
    <mergeCell ref="E18:E19"/>
    <mergeCell ref="F18:F19"/>
    <mergeCell ref="B16:B17"/>
    <mergeCell ref="C16:C17"/>
    <mergeCell ref="D16:D17"/>
    <mergeCell ref="E16:E17"/>
    <mergeCell ref="F16:F17"/>
    <mergeCell ref="Q16:Q17"/>
    <mergeCell ref="Q12:Q13"/>
    <mergeCell ref="R12:V17"/>
    <mergeCell ref="A14:A15"/>
    <mergeCell ref="B14:B15"/>
    <mergeCell ref="C14:C15"/>
    <mergeCell ref="D14:D15"/>
    <mergeCell ref="E14:E15"/>
    <mergeCell ref="F14:F15"/>
    <mergeCell ref="Q14:Q15"/>
    <mergeCell ref="A16:A17"/>
    <mergeCell ref="A12:A13"/>
    <mergeCell ref="B12:B13"/>
    <mergeCell ref="C12:C13"/>
    <mergeCell ref="D12:D13"/>
    <mergeCell ref="E12:E13"/>
    <mergeCell ref="F12:F13"/>
    <mergeCell ref="Q8:Q9"/>
    <mergeCell ref="R8:V11"/>
    <mergeCell ref="A10:A11"/>
    <mergeCell ref="B10:B11"/>
    <mergeCell ref="C10:C11"/>
    <mergeCell ref="D10:D11"/>
    <mergeCell ref="E10:E11"/>
    <mergeCell ref="F10:F11"/>
    <mergeCell ref="Q10:Q11"/>
    <mergeCell ref="A8:A9"/>
    <mergeCell ref="B8:B9"/>
    <mergeCell ref="C8:C9"/>
    <mergeCell ref="D8:D9"/>
    <mergeCell ref="E8:E9"/>
    <mergeCell ref="F8:F9"/>
    <mergeCell ref="I2:M2"/>
    <mergeCell ref="R3:V7"/>
    <mergeCell ref="A4:A5"/>
    <mergeCell ref="B4:B5"/>
    <mergeCell ref="C4:C5"/>
    <mergeCell ref="D4:D5"/>
    <mergeCell ref="E4:E5"/>
    <mergeCell ref="F4:F5"/>
    <mergeCell ref="Q4:Q5"/>
    <mergeCell ref="A6:Q6"/>
  </mergeCells>
  <phoneticPr fontId="4"/>
  <dataValidations count="1">
    <dataValidation type="list" allowBlank="1" showInputMessage="1" showErrorMessage="1" sqref="F4:F5 F8:F57" xr:uid="{B802D116-A80D-4544-A85C-456EDE045328}">
      <formula1>"正規(正社員),非正規(パート、アルバイトなど)"</formula1>
    </dataValidation>
  </dataValidations>
  <pageMargins left="0.7" right="0.7" top="0.75" bottom="0.75" header="0.3" footer="0.3"/>
  <pageSetup paperSize="8" scale="56" orientation="landscape" r:id="rId1"/>
  <rowBreaks count="2" manualBreakCount="2">
    <brk id="43" max="19" man="1"/>
    <brk id="57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DA96-F684-4417-B681-944973D2FA03}">
  <dimension ref="A1:W57"/>
  <sheetViews>
    <sheetView topLeftCell="F7" zoomScale="120" zoomScaleNormal="120" workbookViewId="0">
      <selection activeCell="H8" sqref="H8"/>
    </sheetView>
  </sheetViews>
  <sheetFormatPr defaultRowHeight="18" x14ac:dyDescent="0.45"/>
  <cols>
    <col min="2" max="2" width="16.3984375" customWidth="1"/>
    <col min="3" max="3" width="12.296875" customWidth="1"/>
    <col min="4" max="4" width="12.09765625" customWidth="1"/>
    <col min="5" max="5" width="11.19921875" customWidth="1"/>
    <col min="6" max="6" width="27.8984375" customWidth="1"/>
    <col min="7" max="7" width="14.296875" customWidth="1"/>
    <col min="8" max="8" width="8.19921875" customWidth="1"/>
    <col min="9" max="9" width="12.69921875" customWidth="1"/>
    <col min="10" max="10" width="12" customWidth="1"/>
    <col min="11" max="11" width="13.5" customWidth="1"/>
    <col min="12" max="12" width="13.09765625" customWidth="1"/>
    <col min="13" max="13" width="13.59765625" customWidth="1"/>
  </cols>
  <sheetData>
    <row r="1" spans="1:23" ht="28.8" x14ac:dyDescent="0.45">
      <c r="A1" s="1" t="s">
        <v>37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32"/>
      <c r="O1" s="33"/>
      <c r="P1" s="33"/>
      <c r="Q1" s="2"/>
      <c r="R1" s="2"/>
      <c r="S1" s="2"/>
      <c r="T1" s="2"/>
      <c r="U1" s="2"/>
      <c r="V1" s="2"/>
      <c r="W1" s="2"/>
    </row>
    <row r="2" spans="1:23" ht="19.8" x14ac:dyDescent="0.45">
      <c r="A2" s="2"/>
      <c r="B2" s="2"/>
      <c r="C2" s="2"/>
      <c r="D2" s="2"/>
      <c r="E2" s="2"/>
      <c r="F2" s="2"/>
      <c r="G2" s="3"/>
      <c r="H2" s="2"/>
      <c r="I2" s="68" t="s">
        <v>1</v>
      </c>
      <c r="J2" s="68"/>
      <c r="K2" s="68"/>
      <c r="L2" s="68"/>
      <c r="M2" s="68"/>
      <c r="N2" s="32"/>
      <c r="O2" s="33"/>
      <c r="P2" s="33"/>
      <c r="Q2" s="5" t="s">
        <v>2</v>
      </c>
      <c r="R2" s="2"/>
      <c r="S2" s="2"/>
      <c r="T2" s="2"/>
      <c r="U2" s="2"/>
      <c r="V2" s="2"/>
      <c r="W2" s="2"/>
    </row>
    <row r="3" spans="1:23" ht="90" x14ac:dyDescent="0.45">
      <c r="A3" s="34"/>
      <c r="B3" s="35" t="s">
        <v>38</v>
      </c>
      <c r="C3" s="36" t="s">
        <v>4</v>
      </c>
      <c r="D3" s="37" t="s">
        <v>5</v>
      </c>
      <c r="E3" s="35" t="s">
        <v>39</v>
      </c>
      <c r="F3" s="38" t="s">
        <v>7</v>
      </c>
      <c r="G3" s="39" t="s">
        <v>40</v>
      </c>
      <c r="H3" s="40" t="s">
        <v>41</v>
      </c>
      <c r="I3" s="40" t="s">
        <v>42</v>
      </c>
      <c r="J3" s="40" t="s">
        <v>43</v>
      </c>
      <c r="K3" s="40" t="s">
        <v>44</v>
      </c>
      <c r="L3" s="40" t="s">
        <v>13</v>
      </c>
      <c r="M3" s="40" t="s">
        <v>14</v>
      </c>
      <c r="N3" s="40" t="s">
        <v>45</v>
      </c>
      <c r="O3" s="41" t="s">
        <v>46</v>
      </c>
      <c r="P3" s="39" t="s">
        <v>47</v>
      </c>
      <c r="Q3" s="38" t="s">
        <v>48</v>
      </c>
      <c r="R3" s="39" t="s">
        <v>18</v>
      </c>
      <c r="S3" s="73" t="s">
        <v>49</v>
      </c>
      <c r="T3" s="73"/>
      <c r="U3" s="73"/>
      <c r="V3" s="73"/>
      <c r="W3" s="73"/>
    </row>
    <row r="4" spans="1:23" ht="48.6" x14ac:dyDescent="0.45">
      <c r="A4" s="78" t="s">
        <v>20</v>
      </c>
      <c r="B4" s="80" t="s">
        <v>21</v>
      </c>
      <c r="C4" s="82" t="s">
        <v>22</v>
      </c>
      <c r="D4" s="80" t="s">
        <v>23</v>
      </c>
      <c r="E4" s="80" t="s">
        <v>50</v>
      </c>
      <c r="F4" s="80" t="s">
        <v>25</v>
      </c>
      <c r="G4" s="13" t="s">
        <v>26</v>
      </c>
      <c r="H4" s="14">
        <v>7000</v>
      </c>
      <c r="I4" s="14">
        <v>3000</v>
      </c>
      <c r="J4" s="14">
        <v>5000</v>
      </c>
      <c r="K4" s="14">
        <v>2000</v>
      </c>
      <c r="L4" s="14"/>
      <c r="M4" s="14"/>
      <c r="N4" s="15">
        <f>I4+J4+K4+L4+M4</f>
        <v>10000</v>
      </c>
      <c r="O4" s="42">
        <v>7.5</v>
      </c>
      <c r="P4" s="16">
        <v>150</v>
      </c>
      <c r="Q4" s="43">
        <f>ROUNDDOWN((H4/O4)+IFERROR(N4/P4,0),3)</f>
        <v>1000</v>
      </c>
      <c r="R4" s="106">
        <f>ROUNDDOWN(Q5-Q4,3)</f>
        <v>80</v>
      </c>
      <c r="S4" s="73"/>
      <c r="T4" s="73"/>
      <c r="U4" s="73"/>
      <c r="V4" s="73"/>
      <c r="W4" s="73"/>
    </row>
    <row r="5" spans="1:23" ht="48.6" x14ac:dyDescent="0.45">
      <c r="A5" s="79"/>
      <c r="B5" s="81"/>
      <c r="C5" s="81"/>
      <c r="D5" s="81"/>
      <c r="E5" s="81"/>
      <c r="F5" s="81"/>
      <c r="G5" s="13" t="s">
        <v>27</v>
      </c>
      <c r="H5" s="14">
        <v>7600</v>
      </c>
      <c r="I5" s="14">
        <v>3000</v>
      </c>
      <c r="J5" s="14">
        <v>5000</v>
      </c>
      <c r="K5" s="14">
        <v>2000</v>
      </c>
      <c r="L5" s="14"/>
      <c r="M5" s="14"/>
      <c r="N5" s="15">
        <f>I5+J5+K5+L5+M5</f>
        <v>10000</v>
      </c>
      <c r="O5" s="42">
        <v>7.5</v>
      </c>
      <c r="P5" s="16">
        <v>150</v>
      </c>
      <c r="Q5" s="43">
        <f>ROUNDDOWN((H5/O5)+IFERROR(N5/P5,0),3)</f>
        <v>1080</v>
      </c>
      <c r="R5" s="106"/>
      <c r="S5" s="73"/>
      <c r="T5" s="73"/>
      <c r="U5" s="73"/>
      <c r="V5" s="73"/>
      <c r="W5" s="73"/>
    </row>
    <row r="6" spans="1:23" x14ac:dyDescent="0.45">
      <c r="A6" s="116" t="s">
        <v>28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73"/>
      <c r="T6" s="73"/>
      <c r="U6" s="73"/>
      <c r="V6" s="73"/>
      <c r="W6" s="73"/>
    </row>
    <row r="7" spans="1:23" ht="90" x14ac:dyDescent="0.45">
      <c r="A7" s="34"/>
      <c r="B7" s="35" t="s">
        <v>38</v>
      </c>
      <c r="C7" s="36" t="s">
        <v>4</v>
      </c>
      <c r="D7" s="39" t="s">
        <v>29</v>
      </c>
      <c r="E7" s="35" t="s">
        <v>39</v>
      </c>
      <c r="F7" s="38" t="s">
        <v>7</v>
      </c>
      <c r="G7" s="39" t="s">
        <v>40</v>
      </c>
      <c r="H7" s="40" t="s">
        <v>41</v>
      </c>
      <c r="I7" s="40" t="s">
        <v>30</v>
      </c>
      <c r="J7" s="40" t="s">
        <v>31</v>
      </c>
      <c r="K7" s="40" t="s">
        <v>32</v>
      </c>
      <c r="L7" s="40" t="s">
        <v>13</v>
      </c>
      <c r="M7" s="40" t="s">
        <v>14</v>
      </c>
      <c r="N7" s="40" t="s">
        <v>45</v>
      </c>
      <c r="O7" s="41" t="s">
        <v>51</v>
      </c>
      <c r="P7" s="39" t="s">
        <v>47</v>
      </c>
      <c r="Q7" s="38" t="s">
        <v>48</v>
      </c>
      <c r="R7" s="39" t="s">
        <v>18</v>
      </c>
      <c r="S7" s="73"/>
      <c r="T7" s="73"/>
      <c r="U7" s="73"/>
      <c r="V7" s="73"/>
      <c r="W7" s="73"/>
    </row>
    <row r="8" spans="1:23" x14ac:dyDescent="0.45">
      <c r="A8" s="80">
        <v>1</v>
      </c>
      <c r="B8" s="80"/>
      <c r="C8" s="80"/>
      <c r="D8" s="80"/>
      <c r="E8" s="80" t="s">
        <v>50</v>
      </c>
      <c r="F8" s="80"/>
      <c r="G8" s="22" t="s">
        <v>52</v>
      </c>
      <c r="H8" s="19"/>
      <c r="I8" s="19"/>
      <c r="J8" s="19"/>
      <c r="K8" s="19"/>
      <c r="L8" s="19"/>
      <c r="M8" s="19"/>
      <c r="N8" s="20">
        <f>SUM(I8:M8)</f>
        <v>0</v>
      </c>
      <c r="O8" s="44"/>
      <c r="P8" s="45"/>
      <c r="Q8" s="43" t="e">
        <f>ROUNDDOWN((H8/O8)+IFERROR(N8/P8,0),3)</f>
        <v>#DIV/0!</v>
      </c>
      <c r="R8" s="106" t="e">
        <f>ROUNDDOWN(Q9-Q8,3)</f>
        <v>#DIV/0!</v>
      </c>
      <c r="S8" s="107" t="s">
        <v>53</v>
      </c>
      <c r="T8" s="108"/>
      <c r="U8" s="108"/>
      <c r="V8" s="108"/>
      <c r="W8" s="109"/>
    </row>
    <row r="9" spans="1:23" x14ac:dyDescent="0.45">
      <c r="A9" s="81"/>
      <c r="B9" s="81"/>
      <c r="C9" s="81"/>
      <c r="D9" s="81"/>
      <c r="E9" s="81"/>
      <c r="F9" s="81"/>
      <c r="G9" s="22" t="s">
        <v>54</v>
      </c>
      <c r="H9" s="19"/>
      <c r="I9" s="19"/>
      <c r="J9" s="19"/>
      <c r="K9" s="19"/>
      <c r="L9" s="19"/>
      <c r="M9" s="19"/>
      <c r="N9" s="20">
        <f t="shared" ref="N9:N57" si="0">SUM(I9:M9)</f>
        <v>0</v>
      </c>
      <c r="O9" s="44"/>
      <c r="P9" s="45"/>
      <c r="Q9" s="43" t="e">
        <f t="shared" ref="Q9:Q57" si="1">ROUNDDOWN((H9/O9)+IFERROR(N9/P9,0),3)</f>
        <v>#DIV/0!</v>
      </c>
      <c r="R9" s="106"/>
      <c r="S9" s="110"/>
      <c r="T9" s="111"/>
      <c r="U9" s="111"/>
      <c r="V9" s="111"/>
      <c r="W9" s="112"/>
    </row>
    <row r="10" spans="1:23" x14ac:dyDescent="0.45">
      <c r="A10" s="80">
        <v>2</v>
      </c>
      <c r="B10" s="80"/>
      <c r="C10" s="80"/>
      <c r="D10" s="80"/>
      <c r="E10" s="80" t="s">
        <v>50</v>
      </c>
      <c r="F10" s="80"/>
      <c r="G10" s="22" t="s">
        <v>52</v>
      </c>
      <c r="H10" s="19"/>
      <c r="I10" s="19"/>
      <c r="J10" s="19"/>
      <c r="K10" s="19"/>
      <c r="L10" s="19"/>
      <c r="M10" s="19"/>
      <c r="N10" s="20">
        <f t="shared" si="0"/>
        <v>0</v>
      </c>
      <c r="O10" s="44"/>
      <c r="P10" s="45"/>
      <c r="Q10" s="43" t="e">
        <f t="shared" si="1"/>
        <v>#DIV/0!</v>
      </c>
      <c r="R10" s="106" t="e">
        <f t="shared" ref="R10" si="2">ROUNDDOWN(Q11-Q10,3)</f>
        <v>#DIV/0!</v>
      </c>
      <c r="S10" s="110"/>
      <c r="T10" s="111"/>
      <c r="U10" s="111"/>
      <c r="V10" s="111"/>
      <c r="W10" s="112"/>
    </row>
    <row r="11" spans="1:23" x14ac:dyDescent="0.45">
      <c r="A11" s="81"/>
      <c r="B11" s="81"/>
      <c r="C11" s="81"/>
      <c r="D11" s="81"/>
      <c r="E11" s="81"/>
      <c r="F11" s="81"/>
      <c r="G11" s="22" t="s">
        <v>54</v>
      </c>
      <c r="H11" s="19"/>
      <c r="I11" s="19"/>
      <c r="J11" s="19"/>
      <c r="K11" s="19"/>
      <c r="L11" s="19"/>
      <c r="M11" s="19"/>
      <c r="N11" s="20">
        <f t="shared" si="0"/>
        <v>0</v>
      </c>
      <c r="O11" s="44"/>
      <c r="P11" s="45"/>
      <c r="Q11" s="43" t="e">
        <f t="shared" si="1"/>
        <v>#DIV/0!</v>
      </c>
      <c r="R11" s="106"/>
      <c r="S11" s="110"/>
      <c r="T11" s="111"/>
      <c r="U11" s="111"/>
      <c r="V11" s="111"/>
      <c r="W11" s="112"/>
    </row>
    <row r="12" spans="1:23" x14ac:dyDescent="0.45">
      <c r="A12" s="80">
        <v>3</v>
      </c>
      <c r="B12" s="80"/>
      <c r="C12" s="80"/>
      <c r="D12" s="80"/>
      <c r="E12" s="80" t="s">
        <v>50</v>
      </c>
      <c r="F12" s="80"/>
      <c r="G12" s="22" t="s">
        <v>52</v>
      </c>
      <c r="H12" s="19"/>
      <c r="I12" s="19"/>
      <c r="J12" s="19"/>
      <c r="K12" s="19"/>
      <c r="L12" s="19"/>
      <c r="M12" s="19"/>
      <c r="N12" s="20">
        <f t="shared" si="0"/>
        <v>0</v>
      </c>
      <c r="O12" s="44"/>
      <c r="P12" s="45"/>
      <c r="Q12" s="43" t="e">
        <f t="shared" si="1"/>
        <v>#DIV/0!</v>
      </c>
      <c r="R12" s="106" t="e">
        <f t="shared" ref="R12" si="3">ROUNDDOWN(Q13-Q12,3)</f>
        <v>#DIV/0!</v>
      </c>
      <c r="S12" s="110"/>
      <c r="T12" s="111"/>
      <c r="U12" s="111"/>
      <c r="V12" s="111"/>
      <c r="W12" s="112"/>
    </row>
    <row r="13" spans="1:23" x14ac:dyDescent="0.45">
      <c r="A13" s="81"/>
      <c r="B13" s="81"/>
      <c r="C13" s="81"/>
      <c r="D13" s="81"/>
      <c r="E13" s="81"/>
      <c r="F13" s="81"/>
      <c r="G13" s="22" t="s">
        <v>54</v>
      </c>
      <c r="H13" s="19"/>
      <c r="I13" s="19"/>
      <c r="J13" s="19"/>
      <c r="K13" s="19"/>
      <c r="L13" s="19"/>
      <c r="M13" s="19"/>
      <c r="N13" s="20">
        <f t="shared" si="0"/>
        <v>0</v>
      </c>
      <c r="O13" s="44"/>
      <c r="P13" s="45"/>
      <c r="Q13" s="43" t="e">
        <f t="shared" si="1"/>
        <v>#DIV/0!</v>
      </c>
      <c r="R13" s="106"/>
      <c r="S13" s="113"/>
      <c r="T13" s="114"/>
      <c r="U13" s="114"/>
      <c r="V13" s="114"/>
      <c r="W13" s="115"/>
    </row>
    <row r="14" spans="1:23" x14ac:dyDescent="0.45">
      <c r="A14" s="80">
        <v>4</v>
      </c>
      <c r="B14" s="80"/>
      <c r="C14" s="80"/>
      <c r="D14" s="80"/>
      <c r="E14" s="80" t="s">
        <v>50</v>
      </c>
      <c r="F14" s="80"/>
      <c r="G14" s="22" t="s">
        <v>52</v>
      </c>
      <c r="H14" s="19"/>
      <c r="I14" s="19"/>
      <c r="J14" s="19"/>
      <c r="K14" s="19"/>
      <c r="L14" s="19"/>
      <c r="M14" s="19"/>
      <c r="N14" s="20">
        <f t="shared" si="0"/>
        <v>0</v>
      </c>
      <c r="O14" s="44"/>
      <c r="P14" s="45"/>
      <c r="Q14" s="43" t="e">
        <f t="shared" si="1"/>
        <v>#DIV/0!</v>
      </c>
      <c r="R14" s="106" t="e">
        <f t="shared" ref="R14" si="4">ROUNDDOWN(Q15-Q14,3)</f>
        <v>#DIV/0!</v>
      </c>
      <c r="S14" s="95" t="s">
        <v>36</v>
      </c>
      <c r="T14" s="96"/>
      <c r="U14" s="96"/>
      <c r="V14" s="96"/>
      <c r="W14" s="97"/>
    </row>
    <row r="15" spans="1:23" x14ac:dyDescent="0.45">
      <c r="A15" s="81"/>
      <c r="B15" s="81"/>
      <c r="C15" s="81"/>
      <c r="D15" s="81"/>
      <c r="E15" s="81"/>
      <c r="F15" s="81"/>
      <c r="G15" s="22" t="s">
        <v>54</v>
      </c>
      <c r="H15" s="19"/>
      <c r="I15" s="19"/>
      <c r="J15" s="19"/>
      <c r="K15" s="19"/>
      <c r="L15" s="19"/>
      <c r="M15" s="19"/>
      <c r="N15" s="20">
        <f t="shared" si="0"/>
        <v>0</v>
      </c>
      <c r="O15" s="44"/>
      <c r="P15" s="45"/>
      <c r="Q15" s="43" t="e">
        <f t="shared" si="1"/>
        <v>#DIV/0!</v>
      </c>
      <c r="R15" s="106"/>
      <c r="S15" s="98"/>
      <c r="T15" s="99"/>
      <c r="U15" s="99"/>
      <c r="V15" s="99"/>
      <c r="W15" s="100"/>
    </row>
    <row r="16" spans="1:23" x14ac:dyDescent="0.45">
      <c r="A16" s="80">
        <v>5</v>
      </c>
      <c r="B16" s="80"/>
      <c r="C16" s="80"/>
      <c r="D16" s="80"/>
      <c r="E16" s="80" t="s">
        <v>50</v>
      </c>
      <c r="F16" s="80"/>
      <c r="G16" s="22" t="s">
        <v>52</v>
      </c>
      <c r="H16" s="19"/>
      <c r="I16" s="19"/>
      <c r="J16" s="19"/>
      <c r="K16" s="19"/>
      <c r="L16" s="19"/>
      <c r="M16" s="19"/>
      <c r="N16" s="20">
        <f t="shared" si="0"/>
        <v>0</v>
      </c>
      <c r="O16" s="44"/>
      <c r="P16" s="45"/>
      <c r="Q16" s="43" t="e">
        <f t="shared" si="1"/>
        <v>#DIV/0!</v>
      </c>
      <c r="R16" s="106" t="e">
        <f t="shared" ref="R16" si="5">ROUNDDOWN(Q17-Q16,3)</f>
        <v>#DIV/0!</v>
      </c>
      <c r="S16" s="98"/>
      <c r="T16" s="99"/>
      <c r="U16" s="99"/>
      <c r="V16" s="99"/>
      <c r="W16" s="100"/>
    </row>
    <row r="17" spans="1:23" x14ac:dyDescent="0.45">
      <c r="A17" s="81"/>
      <c r="B17" s="81"/>
      <c r="C17" s="81"/>
      <c r="D17" s="81"/>
      <c r="E17" s="81"/>
      <c r="F17" s="81"/>
      <c r="G17" s="22" t="s">
        <v>54</v>
      </c>
      <c r="H17" s="19"/>
      <c r="I17" s="19"/>
      <c r="J17" s="19"/>
      <c r="K17" s="19"/>
      <c r="L17" s="19"/>
      <c r="M17" s="19"/>
      <c r="N17" s="20">
        <f t="shared" si="0"/>
        <v>0</v>
      </c>
      <c r="O17" s="44"/>
      <c r="P17" s="45"/>
      <c r="Q17" s="43" t="e">
        <f t="shared" si="1"/>
        <v>#DIV/0!</v>
      </c>
      <c r="R17" s="106"/>
      <c r="S17" s="98"/>
      <c r="T17" s="99"/>
      <c r="U17" s="99"/>
      <c r="V17" s="99"/>
      <c r="W17" s="100"/>
    </row>
    <row r="18" spans="1:23" x14ac:dyDescent="0.45">
      <c r="A18" s="80">
        <v>6</v>
      </c>
      <c r="B18" s="80"/>
      <c r="C18" s="80"/>
      <c r="D18" s="80"/>
      <c r="E18" s="80" t="s">
        <v>50</v>
      </c>
      <c r="F18" s="80"/>
      <c r="G18" s="22" t="s">
        <v>52</v>
      </c>
      <c r="H18" s="19"/>
      <c r="I18" s="19"/>
      <c r="J18" s="19"/>
      <c r="K18" s="19"/>
      <c r="L18" s="19"/>
      <c r="M18" s="19"/>
      <c r="N18" s="20">
        <f t="shared" si="0"/>
        <v>0</v>
      </c>
      <c r="O18" s="44"/>
      <c r="P18" s="45"/>
      <c r="Q18" s="43" t="e">
        <f t="shared" si="1"/>
        <v>#DIV/0!</v>
      </c>
      <c r="R18" s="106" t="e">
        <f t="shared" ref="R18" si="6">ROUNDDOWN(Q19-Q18,3)</f>
        <v>#DIV/0!</v>
      </c>
      <c r="S18" s="98"/>
      <c r="T18" s="99"/>
      <c r="U18" s="99"/>
      <c r="V18" s="99"/>
      <c r="W18" s="100"/>
    </row>
    <row r="19" spans="1:23" x14ac:dyDescent="0.45">
      <c r="A19" s="81"/>
      <c r="B19" s="81"/>
      <c r="C19" s="81"/>
      <c r="D19" s="81"/>
      <c r="E19" s="81"/>
      <c r="F19" s="81"/>
      <c r="G19" s="22" t="s">
        <v>54</v>
      </c>
      <c r="H19" s="19"/>
      <c r="I19" s="19"/>
      <c r="J19" s="19"/>
      <c r="K19" s="19"/>
      <c r="L19" s="19"/>
      <c r="M19" s="19"/>
      <c r="N19" s="20">
        <f t="shared" si="0"/>
        <v>0</v>
      </c>
      <c r="O19" s="44"/>
      <c r="P19" s="45"/>
      <c r="Q19" s="43" t="e">
        <f t="shared" si="1"/>
        <v>#DIV/0!</v>
      </c>
      <c r="R19" s="106"/>
      <c r="S19" s="101"/>
      <c r="T19" s="102"/>
      <c r="U19" s="102"/>
      <c r="V19" s="102"/>
      <c r="W19" s="103"/>
    </row>
    <row r="20" spans="1:23" ht="19.8" x14ac:dyDescent="0.45">
      <c r="A20" s="80">
        <v>7</v>
      </c>
      <c r="B20" s="80"/>
      <c r="C20" s="80"/>
      <c r="D20" s="80"/>
      <c r="E20" s="80" t="s">
        <v>50</v>
      </c>
      <c r="F20" s="80"/>
      <c r="G20" s="22" t="s">
        <v>52</v>
      </c>
      <c r="H20" s="19"/>
      <c r="I20" s="19"/>
      <c r="J20" s="19"/>
      <c r="K20" s="19"/>
      <c r="L20" s="19"/>
      <c r="M20" s="19"/>
      <c r="N20" s="20">
        <f t="shared" si="0"/>
        <v>0</v>
      </c>
      <c r="O20" s="44"/>
      <c r="P20" s="45"/>
      <c r="Q20" s="43" t="e">
        <f t="shared" si="1"/>
        <v>#DIV/0!</v>
      </c>
      <c r="R20" s="106" t="e">
        <f t="shared" ref="R20" si="7">ROUNDDOWN(Q21-Q20,3)</f>
        <v>#DIV/0!</v>
      </c>
      <c r="S20" s="46"/>
      <c r="T20" s="47"/>
      <c r="U20" s="47"/>
      <c r="V20" s="47"/>
      <c r="W20" s="47"/>
    </row>
    <row r="21" spans="1:23" ht="19.8" x14ac:dyDescent="0.45">
      <c r="A21" s="81"/>
      <c r="B21" s="81"/>
      <c r="C21" s="81"/>
      <c r="D21" s="81"/>
      <c r="E21" s="81"/>
      <c r="F21" s="81"/>
      <c r="G21" s="22" t="s">
        <v>54</v>
      </c>
      <c r="H21" s="19"/>
      <c r="I21" s="19"/>
      <c r="J21" s="19"/>
      <c r="K21" s="19"/>
      <c r="L21" s="19"/>
      <c r="M21" s="19"/>
      <c r="N21" s="20">
        <f t="shared" si="0"/>
        <v>0</v>
      </c>
      <c r="O21" s="44"/>
      <c r="P21" s="45"/>
      <c r="Q21" s="43" t="e">
        <f t="shared" si="1"/>
        <v>#DIV/0!</v>
      </c>
      <c r="R21" s="106"/>
      <c r="S21" s="46"/>
      <c r="T21" s="47"/>
      <c r="U21" s="47"/>
      <c r="V21" s="47"/>
      <c r="W21" s="47"/>
    </row>
    <row r="22" spans="1:23" ht="19.8" x14ac:dyDescent="0.45">
      <c r="A22" s="80">
        <v>8</v>
      </c>
      <c r="B22" s="80"/>
      <c r="C22" s="80"/>
      <c r="D22" s="80"/>
      <c r="E22" s="80" t="s">
        <v>50</v>
      </c>
      <c r="F22" s="80"/>
      <c r="G22" s="22" t="s">
        <v>52</v>
      </c>
      <c r="H22" s="19"/>
      <c r="I22" s="19"/>
      <c r="J22" s="19"/>
      <c r="K22" s="19"/>
      <c r="L22" s="19"/>
      <c r="M22" s="19"/>
      <c r="N22" s="20">
        <f t="shared" si="0"/>
        <v>0</v>
      </c>
      <c r="O22" s="44"/>
      <c r="P22" s="45"/>
      <c r="Q22" s="43" t="e">
        <f t="shared" si="1"/>
        <v>#DIV/0!</v>
      </c>
      <c r="R22" s="106" t="e">
        <f t="shared" ref="R22" si="8">ROUNDDOWN(Q23-Q22,3)</f>
        <v>#DIV/0!</v>
      </c>
      <c r="S22" s="46"/>
      <c r="T22" s="47"/>
      <c r="U22" s="47"/>
      <c r="V22" s="47"/>
      <c r="W22" s="47"/>
    </row>
    <row r="23" spans="1:23" ht="19.8" x14ac:dyDescent="0.45">
      <c r="A23" s="81"/>
      <c r="B23" s="81"/>
      <c r="C23" s="81"/>
      <c r="D23" s="81"/>
      <c r="E23" s="81"/>
      <c r="F23" s="81"/>
      <c r="G23" s="22" t="s">
        <v>54</v>
      </c>
      <c r="H23" s="19"/>
      <c r="I23" s="19"/>
      <c r="J23" s="19"/>
      <c r="K23" s="19"/>
      <c r="L23" s="19"/>
      <c r="M23" s="19"/>
      <c r="N23" s="20">
        <f t="shared" si="0"/>
        <v>0</v>
      </c>
      <c r="O23" s="44"/>
      <c r="P23" s="45"/>
      <c r="Q23" s="43" t="e">
        <f t="shared" si="1"/>
        <v>#DIV/0!</v>
      </c>
      <c r="R23" s="106"/>
      <c r="S23" s="46"/>
      <c r="T23" s="47"/>
      <c r="U23" s="47"/>
      <c r="V23" s="47"/>
      <c r="W23" s="47"/>
    </row>
    <row r="24" spans="1:23" ht="19.8" x14ac:dyDescent="0.45">
      <c r="A24" s="80">
        <v>9</v>
      </c>
      <c r="B24" s="80"/>
      <c r="C24" s="80"/>
      <c r="D24" s="80"/>
      <c r="E24" s="80" t="s">
        <v>50</v>
      </c>
      <c r="F24" s="80"/>
      <c r="G24" s="22" t="s">
        <v>52</v>
      </c>
      <c r="H24" s="19"/>
      <c r="I24" s="19"/>
      <c r="J24" s="19"/>
      <c r="K24" s="19"/>
      <c r="L24" s="19"/>
      <c r="M24" s="19"/>
      <c r="N24" s="20">
        <f t="shared" si="0"/>
        <v>0</v>
      </c>
      <c r="O24" s="44"/>
      <c r="P24" s="45"/>
      <c r="Q24" s="43" t="e">
        <f t="shared" si="1"/>
        <v>#DIV/0!</v>
      </c>
      <c r="R24" s="106" t="e">
        <f t="shared" ref="R24" si="9">ROUNDDOWN(Q25-Q24,3)</f>
        <v>#DIV/0!</v>
      </c>
      <c r="S24" s="46"/>
      <c r="T24" s="47"/>
      <c r="U24" s="47"/>
      <c r="V24" s="47"/>
      <c r="W24" s="47"/>
    </row>
    <row r="25" spans="1:23" ht="19.8" x14ac:dyDescent="0.45">
      <c r="A25" s="81"/>
      <c r="B25" s="81"/>
      <c r="C25" s="81"/>
      <c r="D25" s="81"/>
      <c r="E25" s="81"/>
      <c r="F25" s="81"/>
      <c r="G25" s="22" t="s">
        <v>54</v>
      </c>
      <c r="H25" s="19"/>
      <c r="I25" s="19"/>
      <c r="J25" s="19"/>
      <c r="K25" s="19"/>
      <c r="L25" s="19"/>
      <c r="M25" s="19"/>
      <c r="N25" s="20">
        <f t="shared" si="0"/>
        <v>0</v>
      </c>
      <c r="O25" s="44"/>
      <c r="P25" s="45"/>
      <c r="Q25" s="43" t="e">
        <f t="shared" si="1"/>
        <v>#DIV/0!</v>
      </c>
      <c r="R25" s="106"/>
      <c r="S25" s="46"/>
      <c r="T25" s="47"/>
      <c r="U25" s="47"/>
      <c r="V25" s="47"/>
      <c r="W25" s="47"/>
    </row>
    <row r="26" spans="1:23" ht="19.8" x14ac:dyDescent="0.45">
      <c r="A26" s="80">
        <v>10</v>
      </c>
      <c r="B26" s="80"/>
      <c r="C26" s="80"/>
      <c r="D26" s="80"/>
      <c r="E26" s="80" t="s">
        <v>50</v>
      </c>
      <c r="F26" s="80"/>
      <c r="G26" s="22" t="s">
        <v>52</v>
      </c>
      <c r="H26" s="19"/>
      <c r="I26" s="19"/>
      <c r="J26" s="19"/>
      <c r="K26" s="19"/>
      <c r="L26" s="19"/>
      <c r="M26" s="19"/>
      <c r="N26" s="20">
        <f t="shared" si="0"/>
        <v>0</v>
      </c>
      <c r="O26" s="44"/>
      <c r="P26" s="45"/>
      <c r="Q26" s="43" t="e">
        <f t="shared" si="1"/>
        <v>#DIV/0!</v>
      </c>
      <c r="R26" s="106" t="e">
        <f t="shared" ref="R26" si="10">ROUNDDOWN(Q27-Q26,3)</f>
        <v>#DIV/0!</v>
      </c>
      <c r="S26" s="46"/>
      <c r="T26" s="47"/>
      <c r="U26" s="47"/>
      <c r="V26" s="47"/>
      <c r="W26" s="47"/>
    </row>
    <row r="27" spans="1:23" ht="19.8" x14ac:dyDescent="0.45">
      <c r="A27" s="81"/>
      <c r="B27" s="81"/>
      <c r="C27" s="81"/>
      <c r="D27" s="81"/>
      <c r="E27" s="81"/>
      <c r="F27" s="81"/>
      <c r="G27" s="22" t="s">
        <v>54</v>
      </c>
      <c r="H27" s="19"/>
      <c r="I27" s="19"/>
      <c r="J27" s="19"/>
      <c r="K27" s="19"/>
      <c r="L27" s="19"/>
      <c r="M27" s="19"/>
      <c r="N27" s="20">
        <f t="shared" si="0"/>
        <v>0</v>
      </c>
      <c r="O27" s="44"/>
      <c r="P27" s="45"/>
      <c r="Q27" s="43" t="e">
        <f t="shared" si="1"/>
        <v>#DIV/0!</v>
      </c>
      <c r="R27" s="106"/>
      <c r="S27" s="46"/>
      <c r="T27" s="47"/>
      <c r="U27" s="47"/>
      <c r="V27" s="47"/>
      <c r="W27" s="47"/>
    </row>
    <row r="28" spans="1:23" ht="19.8" x14ac:dyDescent="0.45">
      <c r="A28" s="80">
        <v>11</v>
      </c>
      <c r="B28" s="80"/>
      <c r="C28" s="80"/>
      <c r="D28" s="80"/>
      <c r="E28" s="80" t="s">
        <v>50</v>
      </c>
      <c r="F28" s="80"/>
      <c r="G28" s="22" t="s">
        <v>52</v>
      </c>
      <c r="H28" s="19"/>
      <c r="I28" s="19"/>
      <c r="J28" s="19"/>
      <c r="K28" s="19"/>
      <c r="L28" s="19"/>
      <c r="M28" s="19"/>
      <c r="N28" s="20">
        <f t="shared" si="0"/>
        <v>0</v>
      </c>
      <c r="O28" s="44"/>
      <c r="P28" s="45"/>
      <c r="Q28" s="43" t="e">
        <f t="shared" si="1"/>
        <v>#DIV/0!</v>
      </c>
      <c r="R28" s="106" t="e">
        <f t="shared" ref="R28" si="11">ROUNDDOWN(Q29-Q28,3)</f>
        <v>#DIV/0!</v>
      </c>
      <c r="S28" s="46"/>
      <c r="T28" s="47"/>
      <c r="U28" s="47"/>
      <c r="V28" s="47"/>
      <c r="W28" s="47"/>
    </row>
    <row r="29" spans="1:23" ht="19.8" x14ac:dyDescent="0.45">
      <c r="A29" s="81"/>
      <c r="B29" s="81"/>
      <c r="C29" s="81"/>
      <c r="D29" s="81"/>
      <c r="E29" s="81"/>
      <c r="F29" s="81"/>
      <c r="G29" s="22" t="s">
        <v>54</v>
      </c>
      <c r="H29" s="19"/>
      <c r="I29" s="19"/>
      <c r="J29" s="19"/>
      <c r="K29" s="19"/>
      <c r="L29" s="19"/>
      <c r="M29" s="19"/>
      <c r="N29" s="20">
        <f t="shared" si="0"/>
        <v>0</v>
      </c>
      <c r="O29" s="44"/>
      <c r="P29" s="45"/>
      <c r="Q29" s="43" t="e">
        <f t="shared" si="1"/>
        <v>#DIV/0!</v>
      </c>
      <c r="R29" s="106"/>
      <c r="S29" s="46"/>
      <c r="T29" s="47"/>
      <c r="U29" s="47"/>
      <c r="V29" s="47"/>
      <c r="W29" s="47"/>
    </row>
    <row r="30" spans="1:23" x14ac:dyDescent="0.45">
      <c r="A30" s="80">
        <v>12</v>
      </c>
      <c r="B30" s="80"/>
      <c r="C30" s="80"/>
      <c r="D30" s="80"/>
      <c r="E30" s="80" t="s">
        <v>50</v>
      </c>
      <c r="F30" s="80"/>
      <c r="G30" s="22" t="s">
        <v>52</v>
      </c>
      <c r="H30" s="19"/>
      <c r="I30" s="19"/>
      <c r="J30" s="19"/>
      <c r="K30" s="19"/>
      <c r="L30" s="19"/>
      <c r="M30" s="19"/>
      <c r="N30" s="20">
        <f t="shared" si="0"/>
        <v>0</v>
      </c>
      <c r="O30" s="44"/>
      <c r="P30" s="45"/>
      <c r="Q30" s="43" t="e">
        <f t="shared" si="1"/>
        <v>#DIV/0!</v>
      </c>
      <c r="R30" s="106" t="e">
        <f t="shared" ref="R30" si="12">ROUNDDOWN(Q31-Q30,3)</f>
        <v>#DIV/0!</v>
      </c>
      <c r="S30" s="26"/>
      <c r="T30" s="26"/>
      <c r="U30" s="26"/>
      <c r="V30" s="26"/>
      <c r="W30" s="26"/>
    </row>
    <row r="31" spans="1:23" x14ac:dyDescent="0.45">
      <c r="A31" s="81"/>
      <c r="B31" s="81"/>
      <c r="C31" s="81"/>
      <c r="D31" s="81"/>
      <c r="E31" s="81"/>
      <c r="F31" s="81"/>
      <c r="G31" s="22" t="s">
        <v>54</v>
      </c>
      <c r="H31" s="19"/>
      <c r="I31" s="19"/>
      <c r="J31" s="19"/>
      <c r="K31" s="19"/>
      <c r="L31" s="19"/>
      <c r="M31" s="19"/>
      <c r="N31" s="20">
        <f t="shared" si="0"/>
        <v>0</v>
      </c>
      <c r="O31" s="44"/>
      <c r="P31" s="45"/>
      <c r="Q31" s="43" t="e">
        <f t="shared" si="1"/>
        <v>#DIV/0!</v>
      </c>
      <c r="R31" s="106"/>
      <c r="S31" s="26"/>
      <c r="T31" s="26"/>
      <c r="U31" s="26"/>
      <c r="V31" s="26"/>
      <c r="W31" s="26"/>
    </row>
    <row r="32" spans="1:23" x14ac:dyDescent="0.45">
      <c r="A32" s="80">
        <v>13</v>
      </c>
      <c r="B32" s="80"/>
      <c r="C32" s="80"/>
      <c r="D32" s="80"/>
      <c r="E32" s="80" t="s">
        <v>50</v>
      </c>
      <c r="F32" s="80"/>
      <c r="G32" s="22" t="s">
        <v>52</v>
      </c>
      <c r="H32" s="19"/>
      <c r="I32" s="19"/>
      <c r="J32" s="19"/>
      <c r="K32" s="19"/>
      <c r="L32" s="19"/>
      <c r="M32" s="19"/>
      <c r="N32" s="20">
        <f t="shared" si="0"/>
        <v>0</v>
      </c>
      <c r="O32" s="44"/>
      <c r="P32" s="45"/>
      <c r="Q32" s="43" t="e">
        <f t="shared" si="1"/>
        <v>#DIV/0!</v>
      </c>
      <c r="R32" s="106" t="e">
        <f t="shared" ref="R32" si="13">ROUNDDOWN(Q33-Q32,3)</f>
        <v>#DIV/0!</v>
      </c>
      <c r="S32" s="26"/>
      <c r="T32" s="26"/>
      <c r="U32" s="26"/>
      <c r="V32" s="26"/>
      <c r="W32" s="26"/>
    </row>
    <row r="33" spans="1:23" x14ac:dyDescent="0.45">
      <c r="A33" s="81"/>
      <c r="B33" s="81"/>
      <c r="C33" s="81"/>
      <c r="D33" s="81"/>
      <c r="E33" s="81"/>
      <c r="F33" s="81"/>
      <c r="G33" s="22" t="s">
        <v>54</v>
      </c>
      <c r="H33" s="19"/>
      <c r="I33" s="19"/>
      <c r="J33" s="19"/>
      <c r="K33" s="19"/>
      <c r="L33" s="19"/>
      <c r="M33" s="19"/>
      <c r="N33" s="20">
        <f t="shared" si="0"/>
        <v>0</v>
      </c>
      <c r="O33" s="44"/>
      <c r="P33" s="45"/>
      <c r="Q33" s="43" t="e">
        <f t="shared" si="1"/>
        <v>#DIV/0!</v>
      </c>
      <c r="R33" s="106"/>
      <c r="S33" s="26"/>
      <c r="T33" s="26"/>
      <c r="U33" s="26"/>
      <c r="V33" s="26"/>
      <c r="W33" s="26"/>
    </row>
    <row r="34" spans="1:23" x14ac:dyDescent="0.45">
      <c r="A34" s="80">
        <v>14</v>
      </c>
      <c r="B34" s="80"/>
      <c r="C34" s="80"/>
      <c r="D34" s="80"/>
      <c r="E34" s="80" t="s">
        <v>50</v>
      </c>
      <c r="F34" s="80"/>
      <c r="G34" s="22" t="s">
        <v>52</v>
      </c>
      <c r="H34" s="19"/>
      <c r="I34" s="19"/>
      <c r="J34" s="19"/>
      <c r="K34" s="19"/>
      <c r="L34" s="19"/>
      <c r="M34" s="19"/>
      <c r="N34" s="20">
        <f t="shared" si="0"/>
        <v>0</v>
      </c>
      <c r="O34" s="44"/>
      <c r="P34" s="45"/>
      <c r="Q34" s="43" t="e">
        <f t="shared" si="1"/>
        <v>#DIV/0!</v>
      </c>
      <c r="R34" s="106" t="e">
        <f t="shared" ref="R34" si="14">ROUNDDOWN(Q35-Q34,3)</f>
        <v>#DIV/0!</v>
      </c>
      <c r="S34" s="2"/>
      <c r="T34" s="2"/>
      <c r="U34" s="2"/>
      <c r="V34" s="2"/>
      <c r="W34" s="2"/>
    </row>
    <row r="35" spans="1:23" ht="19.8" x14ac:dyDescent="0.45">
      <c r="A35" s="81"/>
      <c r="B35" s="81"/>
      <c r="C35" s="81"/>
      <c r="D35" s="81"/>
      <c r="E35" s="81"/>
      <c r="F35" s="81"/>
      <c r="G35" s="22" t="s">
        <v>54</v>
      </c>
      <c r="H35" s="19"/>
      <c r="I35" s="19"/>
      <c r="J35" s="19"/>
      <c r="K35" s="19"/>
      <c r="L35" s="19"/>
      <c r="M35" s="19"/>
      <c r="N35" s="20">
        <f t="shared" si="0"/>
        <v>0</v>
      </c>
      <c r="O35" s="44"/>
      <c r="P35" s="45"/>
      <c r="Q35" s="43" t="e">
        <f t="shared" si="1"/>
        <v>#DIV/0!</v>
      </c>
      <c r="R35" s="106"/>
      <c r="S35" s="48"/>
      <c r="T35" s="49"/>
      <c r="U35" s="49"/>
      <c r="V35" s="49"/>
      <c r="W35" s="49"/>
    </row>
    <row r="36" spans="1:23" ht="19.8" x14ac:dyDescent="0.45">
      <c r="A36" s="80">
        <v>15</v>
      </c>
      <c r="B36" s="80"/>
      <c r="C36" s="80"/>
      <c r="D36" s="80"/>
      <c r="E36" s="80" t="s">
        <v>50</v>
      </c>
      <c r="F36" s="80"/>
      <c r="G36" s="22" t="s">
        <v>52</v>
      </c>
      <c r="H36" s="19"/>
      <c r="I36" s="19"/>
      <c r="J36" s="19"/>
      <c r="K36" s="19"/>
      <c r="L36" s="19"/>
      <c r="M36" s="19"/>
      <c r="N36" s="20">
        <f t="shared" si="0"/>
        <v>0</v>
      </c>
      <c r="O36" s="44"/>
      <c r="P36" s="45"/>
      <c r="Q36" s="43" t="e">
        <f t="shared" si="1"/>
        <v>#DIV/0!</v>
      </c>
      <c r="R36" s="106" t="e">
        <f t="shared" ref="R36" si="15">ROUNDDOWN(Q37-Q36,3)</f>
        <v>#DIV/0!</v>
      </c>
      <c r="S36" s="48"/>
      <c r="T36" s="49"/>
      <c r="U36" s="49"/>
      <c r="V36" s="49"/>
      <c r="W36" s="49"/>
    </row>
    <row r="37" spans="1:23" ht="19.8" x14ac:dyDescent="0.45">
      <c r="A37" s="81"/>
      <c r="B37" s="81"/>
      <c r="C37" s="81"/>
      <c r="D37" s="81"/>
      <c r="E37" s="81"/>
      <c r="F37" s="81"/>
      <c r="G37" s="22" t="s">
        <v>54</v>
      </c>
      <c r="H37" s="19"/>
      <c r="I37" s="19"/>
      <c r="J37" s="19"/>
      <c r="K37" s="19"/>
      <c r="L37" s="19"/>
      <c r="M37" s="19"/>
      <c r="N37" s="20">
        <f t="shared" si="0"/>
        <v>0</v>
      </c>
      <c r="O37" s="44"/>
      <c r="P37" s="45"/>
      <c r="Q37" s="43" t="e">
        <f t="shared" si="1"/>
        <v>#DIV/0!</v>
      </c>
      <c r="R37" s="106"/>
      <c r="S37" s="48"/>
      <c r="T37" s="49"/>
      <c r="U37" s="49"/>
      <c r="V37" s="49"/>
      <c r="W37" s="49"/>
    </row>
    <row r="38" spans="1:23" ht="19.8" x14ac:dyDescent="0.45">
      <c r="A38" s="80">
        <v>16</v>
      </c>
      <c r="B38" s="80"/>
      <c r="C38" s="80"/>
      <c r="D38" s="80"/>
      <c r="E38" s="80" t="s">
        <v>50</v>
      </c>
      <c r="F38" s="80"/>
      <c r="G38" s="22" t="s">
        <v>52</v>
      </c>
      <c r="H38" s="19"/>
      <c r="I38" s="19"/>
      <c r="J38" s="19"/>
      <c r="K38" s="19"/>
      <c r="L38" s="19"/>
      <c r="M38" s="19"/>
      <c r="N38" s="20">
        <f t="shared" si="0"/>
        <v>0</v>
      </c>
      <c r="O38" s="44"/>
      <c r="P38" s="45"/>
      <c r="Q38" s="43" t="e">
        <f t="shared" si="1"/>
        <v>#DIV/0!</v>
      </c>
      <c r="R38" s="106" t="e">
        <f t="shared" ref="R38" si="16">ROUNDDOWN(Q39-Q38,3)</f>
        <v>#DIV/0!</v>
      </c>
      <c r="S38" s="48"/>
      <c r="T38" s="49"/>
      <c r="U38" s="49"/>
      <c r="V38" s="49"/>
      <c r="W38" s="49"/>
    </row>
    <row r="39" spans="1:23" ht="19.8" x14ac:dyDescent="0.45">
      <c r="A39" s="81"/>
      <c r="B39" s="81"/>
      <c r="C39" s="81"/>
      <c r="D39" s="81"/>
      <c r="E39" s="81"/>
      <c r="F39" s="81"/>
      <c r="G39" s="22" t="s">
        <v>54</v>
      </c>
      <c r="H39" s="19"/>
      <c r="I39" s="19"/>
      <c r="J39" s="19"/>
      <c r="K39" s="19"/>
      <c r="L39" s="19"/>
      <c r="M39" s="19"/>
      <c r="N39" s="20">
        <f t="shared" si="0"/>
        <v>0</v>
      </c>
      <c r="O39" s="44"/>
      <c r="P39" s="45"/>
      <c r="Q39" s="43" t="e">
        <f t="shared" si="1"/>
        <v>#DIV/0!</v>
      </c>
      <c r="R39" s="106"/>
      <c r="S39" s="48"/>
      <c r="T39" s="49"/>
      <c r="U39" s="49"/>
      <c r="V39" s="49"/>
      <c r="W39" s="49"/>
    </row>
    <row r="40" spans="1:23" ht="19.8" x14ac:dyDescent="0.45">
      <c r="A40" s="80">
        <v>17</v>
      </c>
      <c r="B40" s="80"/>
      <c r="C40" s="80"/>
      <c r="D40" s="80"/>
      <c r="E40" s="80" t="s">
        <v>50</v>
      </c>
      <c r="F40" s="80"/>
      <c r="G40" s="22" t="s">
        <v>52</v>
      </c>
      <c r="H40" s="19"/>
      <c r="I40" s="19"/>
      <c r="J40" s="19"/>
      <c r="K40" s="19"/>
      <c r="L40" s="19"/>
      <c r="M40" s="19"/>
      <c r="N40" s="20">
        <f t="shared" si="0"/>
        <v>0</v>
      </c>
      <c r="O40" s="44"/>
      <c r="P40" s="45"/>
      <c r="Q40" s="43" t="e">
        <f t="shared" si="1"/>
        <v>#DIV/0!</v>
      </c>
      <c r="R40" s="106" t="e">
        <f t="shared" ref="R40" si="17">ROUNDDOWN(Q41-Q40,3)</f>
        <v>#DIV/0!</v>
      </c>
      <c r="S40" s="48"/>
      <c r="T40" s="49"/>
      <c r="U40" s="49"/>
      <c r="V40" s="49"/>
      <c r="W40" s="49"/>
    </row>
    <row r="41" spans="1:23" ht="19.8" x14ac:dyDescent="0.45">
      <c r="A41" s="81"/>
      <c r="B41" s="81"/>
      <c r="C41" s="81"/>
      <c r="D41" s="81"/>
      <c r="E41" s="81"/>
      <c r="F41" s="81"/>
      <c r="G41" s="22" t="s">
        <v>54</v>
      </c>
      <c r="H41" s="19"/>
      <c r="I41" s="19"/>
      <c r="J41" s="19"/>
      <c r="K41" s="19"/>
      <c r="L41" s="19"/>
      <c r="M41" s="19"/>
      <c r="N41" s="20">
        <f t="shared" si="0"/>
        <v>0</v>
      </c>
      <c r="O41" s="44"/>
      <c r="P41" s="45"/>
      <c r="Q41" s="43" t="e">
        <f t="shared" si="1"/>
        <v>#DIV/0!</v>
      </c>
      <c r="R41" s="106"/>
      <c r="S41" s="48"/>
      <c r="T41" s="49"/>
      <c r="U41" s="49"/>
      <c r="V41" s="49"/>
      <c r="W41" s="49"/>
    </row>
    <row r="42" spans="1:23" ht="19.8" x14ac:dyDescent="0.45">
      <c r="A42" s="80">
        <v>18</v>
      </c>
      <c r="B42" s="80"/>
      <c r="C42" s="80"/>
      <c r="D42" s="80"/>
      <c r="E42" s="80" t="s">
        <v>50</v>
      </c>
      <c r="F42" s="80"/>
      <c r="G42" s="22" t="s">
        <v>52</v>
      </c>
      <c r="H42" s="19"/>
      <c r="I42" s="19"/>
      <c r="J42" s="19"/>
      <c r="K42" s="19"/>
      <c r="L42" s="19"/>
      <c r="M42" s="19"/>
      <c r="N42" s="20">
        <f t="shared" si="0"/>
        <v>0</v>
      </c>
      <c r="O42" s="44"/>
      <c r="P42" s="45"/>
      <c r="Q42" s="43" t="e">
        <f t="shared" si="1"/>
        <v>#DIV/0!</v>
      </c>
      <c r="R42" s="106" t="e">
        <f t="shared" ref="R42" si="18">ROUNDDOWN(Q43-Q42,3)</f>
        <v>#DIV/0!</v>
      </c>
      <c r="S42" s="48"/>
      <c r="T42" s="49"/>
      <c r="U42" s="49"/>
      <c r="V42" s="49"/>
      <c r="W42" s="49"/>
    </row>
    <row r="43" spans="1:23" ht="19.8" x14ac:dyDescent="0.45">
      <c r="A43" s="81"/>
      <c r="B43" s="81"/>
      <c r="C43" s="81"/>
      <c r="D43" s="81"/>
      <c r="E43" s="81"/>
      <c r="F43" s="81"/>
      <c r="G43" s="22" t="s">
        <v>54</v>
      </c>
      <c r="H43" s="19"/>
      <c r="I43" s="19"/>
      <c r="J43" s="19"/>
      <c r="K43" s="19"/>
      <c r="L43" s="19"/>
      <c r="M43" s="19"/>
      <c r="N43" s="20">
        <f t="shared" si="0"/>
        <v>0</v>
      </c>
      <c r="O43" s="44"/>
      <c r="P43" s="45"/>
      <c r="Q43" s="43" t="e">
        <f t="shared" si="1"/>
        <v>#DIV/0!</v>
      </c>
      <c r="R43" s="106"/>
      <c r="S43" s="48"/>
      <c r="T43" s="49"/>
      <c r="U43" s="49"/>
      <c r="V43" s="49"/>
      <c r="W43" s="49"/>
    </row>
    <row r="44" spans="1:23" ht="19.8" x14ac:dyDescent="0.45">
      <c r="A44" s="80">
        <v>19</v>
      </c>
      <c r="B44" s="80"/>
      <c r="C44" s="80"/>
      <c r="D44" s="80"/>
      <c r="E44" s="80" t="s">
        <v>50</v>
      </c>
      <c r="F44" s="80"/>
      <c r="G44" s="22" t="s">
        <v>52</v>
      </c>
      <c r="H44" s="19"/>
      <c r="I44" s="19"/>
      <c r="J44" s="19"/>
      <c r="K44" s="19"/>
      <c r="L44" s="19"/>
      <c r="M44" s="19"/>
      <c r="N44" s="20">
        <f t="shared" si="0"/>
        <v>0</v>
      </c>
      <c r="O44" s="44"/>
      <c r="P44" s="45"/>
      <c r="Q44" s="43" t="e">
        <f t="shared" si="1"/>
        <v>#DIV/0!</v>
      </c>
      <c r="R44" s="106" t="e">
        <f t="shared" ref="R44" si="19">ROUNDDOWN(Q45-Q44,3)</f>
        <v>#DIV/0!</v>
      </c>
      <c r="S44" s="48"/>
      <c r="T44" s="49"/>
      <c r="U44" s="49"/>
      <c r="V44" s="49"/>
      <c r="W44" s="49"/>
    </row>
    <row r="45" spans="1:23" x14ac:dyDescent="0.45">
      <c r="A45" s="81"/>
      <c r="B45" s="81"/>
      <c r="C45" s="81"/>
      <c r="D45" s="81"/>
      <c r="E45" s="81"/>
      <c r="F45" s="81"/>
      <c r="G45" s="22" t="s">
        <v>54</v>
      </c>
      <c r="H45" s="19"/>
      <c r="I45" s="19"/>
      <c r="J45" s="19"/>
      <c r="K45" s="19"/>
      <c r="L45" s="19"/>
      <c r="M45" s="19"/>
      <c r="N45" s="20">
        <f t="shared" si="0"/>
        <v>0</v>
      </c>
      <c r="O45" s="44"/>
      <c r="P45" s="45"/>
      <c r="Q45" s="43" t="e">
        <f t="shared" si="1"/>
        <v>#DIV/0!</v>
      </c>
      <c r="R45" s="106"/>
      <c r="S45" s="2"/>
      <c r="T45" s="2"/>
      <c r="U45" s="2"/>
      <c r="V45" s="2"/>
      <c r="W45" s="2"/>
    </row>
    <row r="46" spans="1:23" x14ac:dyDescent="0.45">
      <c r="A46" s="80">
        <v>20</v>
      </c>
      <c r="B46" s="80"/>
      <c r="C46" s="80"/>
      <c r="D46" s="80"/>
      <c r="E46" s="80" t="s">
        <v>50</v>
      </c>
      <c r="F46" s="80"/>
      <c r="G46" s="22" t="s">
        <v>52</v>
      </c>
      <c r="H46" s="19"/>
      <c r="I46" s="19"/>
      <c r="J46" s="19"/>
      <c r="K46" s="19"/>
      <c r="L46" s="19"/>
      <c r="M46" s="19"/>
      <c r="N46" s="20">
        <f t="shared" si="0"/>
        <v>0</v>
      </c>
      <c r="O46" s="44"/>
      <c r="P46" s="45"/>
      <c r="Q46" s="43" t="e">
        <f t="shared" si="1"/>
        <v>#DIV/0!</v>
      </c>
      <c r="R46" s="106" t="e">
        <f t="shared" ref="R46" si="20">ROUNDDOWN(Q47-Q46,3)</f>
        <v>#DIV/0!</v>
      </c>
      <c r="S46" s="2"/>
      <c r="T46" s="2"/>
      <c r="U46" s="2"/>
      <c r="V46" s="2"/>
      <c r="W46" s="2"/>
    </row>
    <row r="47" spans="1:23" x14ac:dyDescent="0.45">
      <c r="A47" s="81"/>
      <c r="B47" s="81"/>
      <c r="C47" s="81"/>
      <c r="D47" s="81"/>
      <c r="E47" s="81"/>
      <c r="F47" s="81"/>
      <c r="G47" s="22" t="s">
        <v>54</v>
      </c>
      <c r="H47" s="19"/>
      <c r="I47" s="19"/>
      <c r="J47" s="19"/>
      <c r="K47" s="19"/>
      <c r="L47" s="19"/>
      <c r="M47" s="19"/>
      <c r="N47" s="20">
        <f t="shared" si="0"/>
        <v>0</v>
      </c>
      <c r="O47" s="44"/>
      <c r="P47" s="45"/>
      <c r="Q47" s="43" t="e">
        <f t="shared" si="1"/>
        <v>#DIV/0!</v>
      </c>
      <c r="R47" s="106"/>
      <c r="S47" s="2"/>
      <c r="T47" s="2"/>
      <c r="U47" s="2"/>
      <c r="V47" s="2"/>
      <c r="W47" s="2"/>
    </row>
    <row r="48" spans="1:23" x14ac:dyDescent="0.45">
      <c r="A48" s="80">
        <v>21</v>
      </c>
      <c r="B48" s="80"/>
      <c r="C48" s="80"/>
      <c r="D48" s="80"/>
      <c r="E48" s="80" t="s">
        <v>50</v>
      </c>
      <c r="F48" s="80"/>
      <c r="G48" s="22" t="s">
        <v>52</v>
      </c>
      <c r="H48" s="19"/>
      <c r="I48" s="19"/>
      <c r="J48" s="19"/>
      <c r="K48" s="19"/>
      <c r="L48" s="19"/>
      <c r="M48" s="19"/>
      <c r="N48" s="20">
        <f t="shared" si="0"/>
        <v>0</v>
      </c>
      <c r="O48" s="44"/>
      <c r="P48" s="45"/>
      <c r="Q48" s="43" t="e">
        <f t="shared" si="1"/>
        <v>#DIV/0!</v>
      </c>
      <c r="R48" s="106" t="e">
        <f t="shared" ref="R48" si="21">ROUNDDOWN(Q49-Q48,3)</f>
        <v>#DIV/0!</v>
      </c>
      <c r="S48" s="2"/>
      <c r="T48" s="2"/>
      <c r="U48" s="2"/>
      <c r="V48" s="2"/>
      <c r="W48" s="2"/>
    </row>
    <row r="49" spans="1:23" x14ac:dyDescent="0.45">
      <c r="A49" s="81"/>
      <c r="B49" s="81"/>
      <c r="C49" s="81"/>
      <c r="D49" s="81"/>
      <c r="E49" s="81"/>
      <c r="F49" s="81"/>
      <c r="G49" s="22" t="s">
        <v>54</v>
      </c>
      <c r="H49" s="19"/>
      <c r="I49" s="19"/>
      <c r="J49" s="19"/>
      <c r="K49" s="19"/>
      <c r="L49" s="19"/>
      <c r="M49" s="19"/>
      <c r="N49" s="20">
        <f t="shared" si="0"/>
        <v>0</v>
      </c>
      <c r="O49" s="44"/>
      <c r="P49" s="45"/>
      <c r="Q49" s="43" t="e">
        <f t="shared" si="1"/>
        <v>#DIV/0!</v>
      </c>
      <c r="R49" s="106"/>
      <c r="S49" s="2"/>
      <c r="T49" s="2"/>
      <c r="U49" s="2"/>
      <c r="V49" s="2"/>
      <c r="W49" s="2"/>
    </row>
    <row r="50" spans="1:23" x14ac:dyDescent="0.45">
      <c r="A50" s="80">
        <v>22</v>
      </c>
      <c r="B50" s="80"/>
      <c r="C50" s="80"/>
      <c r="D50" s="80"/>
      <c r="E50" s="80" t="s">
        <v>50</v>
      </c>
      <c r="F50" s="80"/>
      <c r="G50" s="22" t="s">
        <v>52</v>
      </c>
      <c r="H50" s="19"/>
      <c r="I50" s="19"/>
      <c r="J50" s="19"/>
      <c r="K50" s="19"/>
      <c r="L50" s="19"/>
      <c r="M50" s="19"/>
      <c r="N50" s="20">
        <f t="shared" si="0"/>
        <v>0</v>
      </c>
      <c r="O50" s="44"/>
      <c r="P50" s="45"/>
      <c r="Q50" s="43" t="e">
        <f t="shared" si="1"/>
        <v>#DIV/0!</v>
      </c>
      <c r="R50" s="106" t="e">
        <f t="shared" ref="R50" si="22">ROUNDDOWN(Q51-Q50,3)</f>
        <v>#DIV/0!</v>
      </c>
      <c r="S50" s="2"/>
      <c r="T50" s="2"/>
      <c r="U50" s="2"/>
      <c r="V50" s="2"/>
      <c r="W50" s="2"/>
    </row>
    <row r="51" spans="1:23" x14ac:dyDescent="0.45">
      <c r="A51" s="81"/>
      <c r="B51" s="81"/>
      <c r="C51" s="81"/>
      <c r="D51" s="81"/>
      <c r="E51" s="81"/>
      <c r="F51" s="81"/>
      <c r="G51" s="22" t="s">
        <v>54</v>
      </c>
      <c r="H51" s="19"/>
      <c r="I51" s="19"/>
      <c r="J51" s="19"/>
      <c r="K51" s="19"/>
      <c r="L51" s="19"/>
      <c r="M51" s="19"/>
      <c r="N51" s="20">
        <f t="shared" si="0"/>
        <v>0</v>
      </c>
      <c r="O51" s="44"/>
      <c r="P51" s="45"/>
      <c r="Q51" s="43" t="e">
        <f t="shared" si="1"/>
        <v>#DIV/0!</v>
      </c>
      <c r="R51" s="106"/>
      <c r="S51" s="2"/>
      <c r="T51" s="2"/>
      <c r="U51" s="2"/>
      <c r="V51" s="2"/>
      <c r="W51" s="2"/>
    </row>
    <row r="52" spans="1:23" x14ac:dyDescent="0.45">
      <c r="A52" s="80">
        <v>23</v>
      </c>
      <c r="B52" s="80"/>
      <c r="C52" s="80"/>
      <c r="D52" s="80"/>
      <c r="E52" s="80" t="s">
        <v>50</v>
      </c>
      <c r="F52" s="80"/>
      <c r="G52" s="22" t="s">
        <v>52</v>
      </c>
      <c r="H52" s="19"/>
      <c r="I52" s="19"/>
      <c r="J52" s="19"/>
      <c r="K52" s="19"/>
      <c r="L52" s="19"/>
      <c r="M52" s="19"/>
      <c r="N52" s="20">
        <f t="shared" si="0"/>
        <v>0</v>
      </c>
      <c r="O52" s="44"/>
      <c r="P52" s="45"/>
      <c r="Q52" s="43" t="e">
        <f t="shared" si="1"/>
        <v>#DIV/0!</v>
      </c>
      <c r="R52" s="106" t="e">
        <f t="shared" ref="R52" si="23">ROUNDDOWN(Q53-Q52,3)</f>
        <v>#DIV/0!</v>
      </c>
      <c r="S52" s="2"/>
      <c r="T52" s="2"/>
      <c r="U52" s="2"/>
      <c r="V52" s="2"/>
      <c r="W52" s="2"/>
    </row>
    <row r="53" spans="1:23" x14ac:dyDescent="0.45">
      <c r="A53" s="81"/>
      <c r="B53" s="81"/>
      <c r="C53" s="81"/>
      <c r="D53" s="81"/>
      <c r="E53" s="81"/>
      <c r="F53" s="81"/>
      <c r="G53" s="22" t="s">
        <v>54</v>
      </c>
      <c r="H53" s="19"/>
      <c r="I53" s="19"/>
      <c r="J53" s="19"/>
      <c r="K53" s="19"/>
      <c r="L53" s="19"/>
      <c r="M53" s="19"/>
      <c r="N53" s="20">
        <f t="shared" si="0"/>
        <v>0</v>
      </c>
      <c r="O53" s="44"/>
      <c r="P53" s="45"/>
      <c r="Q53" s="43" t="e">
        <f t="shared" si="1"/>
        <v>#DIV/0!</v>
      </c>
      <c r="R53" s="106"/>
      <c r="S53" s="2"/>
      <c r="T53" s="2"/>
      <c r="U53" s="2"/>
      <c r="V53" s="2"/>
      <c r="W53" s="2"/>
    </row>
    <row r="54" spans="1:23" x14ac:dyDescent="0.45">
      <c r="A54" s="80">
        <v>24</v>
      </c>
      <c r="B54" s="80"/>
      <c r="C54" s="80"/>
      <c r="D54" s="80"/>
      <c r="E54" s="80" t="s">
        <v>50</v>
      </c>
      <c r="F54" s="80"/>
      <c r="G54" s="22" t="s">
        <v>52</v>
      </c>
      <c r="H54" s="19"/>
      <c r="I54" s="19"/>
      <c r="J54" s="19"/>
      <c r="K54" s="19"/>
      <c r="L54" s="19"/>
      <c r="M54" s="19"/>
      <c r="N54" s="20">
        <f t="shared" si="0"/>
        <v>0</v>
      </c>
      <c r="O54" s="44"/>
      <c r="P54" s="45"/>
      <c r="Q54" s="43" t="e">
        <f t="shared" si="1"/>
        <v>#DIV/0!</v>
      </c>
      <c r="R54" s="106" t="e">
        <f t="shared" ref="R54" si="24">ROUNDDOWN(Q55-Q54,3)</f>
        <v>#DIV/0!</v>
      </c>
      <c r="S54" s="2"/>
      <c r="T54" s="2"/>
      <c r="U54" s="2"/>
      <c r="V54" s="2"/>
      <c r="W54" s="2"/>
    </row>
    <row r="55" spans="1:23" x14ac:dyDescent="0.45">
      <c r="A55" s="81"/>
      <c r="B55" s="81"/>
      <c r="C55" s="81"/>
      <c r="D55" s="81"/>
      <c r="E55" s="81"/>
      <c r="F55" s="81"/>
      <c r="G55" s="22" t="s">
        <v>54</v>
      </c>
      <c r="H55" s="19"/>
      <c r="I55" s="19"/>
      <c r="J55" s="19"/>
      <c r="K55" s="19"/>
      <c r="L55" s="19"/>
      <c r="M55" s="19"/>
      <c r="N55" s="20">
        <f t="shared" si="0"/>
        <v>0</v>
      </c>
      <c r="O55" s="44"/>
      <c r="P55" s="45"/>
      <c r="Q55" s="43" t="e">
        <f t="shared" si="1"/>
        <v>#DIV/0!</v>
      </c>
      <c r="R55" s="106"/>
      <c r="S55" s="2"/>
      <c r="T55" s="2"/>
      <c r="U55" s="2"/>
      <c r="V55" s="2"/>
      <c r="W55" s="2"/>
    </row>
    <row r="56" spans="1:23" x14ac:dyDescent="0.45">
      <c r="A56" s="80">
        <v>25</v>
      </c>
      <c r="B56" s="80"/>
      <c r="C56" s="80"/>
      <c r="D56" s="80"/>
      <c r="E56" s="80" t="s">
        <v>50</v>
      </c>
      <c r="F56" s="80"/>
      <c r="G56" s="22" t="s">
        <v>52</v>
      </c>
      <c r="H56" s="19"/>
      <c r="I56" s="19"/>
      <c r="J56" s="19"/>
      <c r="K56" s="19"/>
      <c r="L56" s="19"/>
      <c r="M56" s="19"/>
      <c r="N56" s="20">
        <f t="shared" si="0"/>
        <v>0</v>
      </c>
      <c r="O56" s="44"/>
      <c r="P56" s="45"/>
      <c r="Q56" s="43" t="e">
        <f t="shared" si="1"/>
        <v>#DIV/0!</v>
      </c>
      <c r="R56" s="106" t="e">
        <f t="shared" ref="R56" si="25">ROUNDDOWN(Q57-Q56,3)</f>
        <v>#DIV/0!</v>
      </c>
      <c r="S56" s="2"/>
      <c r="T56" s="2"/>
      <c r="U56" s="2"/>
      <c r="V56" s="2"/>
      <c r="W56" s="2"/>
    </row>
    <row r="57" spans="1:23" x14ac:dyDescent="0.45">
      <c r="A57" s="81"/>
      <c r="B57" s="81"/>
      <c r="C57" s="81"/>
      <c r="D57" s="81"/>
      <c r="E57" s="81"/>
      <c r="F57" s="81"/>
      <c r="G57" s="22" t="s">
        <v>54</v>
      </c>
      <c r="H57" s="19"/>
      <c r="I57" s="19"/>
      <c r="J57" s="19"/>
      <c r="K57" s="19"/>
      <c r="L57" s="19"/>
      <c r="M57" s="19"/>
      <c r="N57" s="20">
        <f t="shared" si="0"/>
        <v>0</v>
      </c>
      <c r="O57" s="44"/>
      <c r="P57" s="45"/>
      <c r="Q57" s="43" t="e">
        <f t="shared" si="1"/>
        <v>#DIV/0!</v>
      </c>
      <c r="R57" s="106"/>
      <c r="S57" s="2"/>
      <c r="T57" s="2"/>
      <c r="U57" s="2"/>
      <c r="V57" s="2"/>
      <c r="W57" s="2"/>
    </row>
  </sheetData>
  <sheetProtection algorithmName="SHA-512" hashValue="z78lhKJMvW+EcMoh/db4da1p/I1poenZXxcWfp+I6GqnACcocybN7aXSuToYW9CdEgMFxW/53CE/7Qo8fdnZ4w==" saltValue="6USCzRPnjiuuhARf2RQlVw==" spinCount="100000" sheet="1" objects="1" scenarios="1" selectLockedCells="1"/>
  <mergeCells count="187">
    <mergeCell ref="I2:M2"/>
    <mergeCell ref="S3:W7"/>
    <mergeCell ref="A4:A5"/>
    <mergeCell ref="B4:B5"/>
    <mergeCell ref="C4:C5"/>
    <mergeCell ref="D4:D5"/>
    <mergeCell ref="E4:E5"/>
    <mergeCell ref="F4:F5"/>
    <mergeCell ref="R4:R5"/>
    <mergeCell ref="A6:R6"/>
    <mergeCell ref="B12:B13"/>
    <mergeCell ref="C12:C13"/>
    <mergeCell ref="D12:D13"/>
    <mergeCell ref="E12:E13"/>
    <mergeCell ref="F12:F13"/>
    <mergeCell ref="R12:R13"/>
    <mergeCell ref="R8:R9"/>
    <mergeCell ref="S8:W13"/>
    <mergeCell ref="A10:A11"/>
    <mergeCell ref="B10:B11"/>
    <mergeCell ref="C10:C11"/>
    <mergeCell ref="D10:D11"/>
    <mergeCell ref="E10:E11"/>
    <mergeCell ref="F10:F11"/>
    <mergeCell ref="R10:R11"/>
    <mergeCell ref="A12:A13"/>
    <mergeCell ref="A8:A9"/>
    <mergeCell ref="B8:B9"/>
    <mergeCell ref="C8:C9"/>
    <mergeCell ref="D8:D9"/>
    <mergeCell ref="E8:E9"/>
    <mergeCell ref="F8:F9"/>
    <mergeCell ref="B18:B19"/>
    <mergeCell ref="C18:C19"/>
    <mergeCell ref="D18:D19"/>
    <mergeCell ref="E18:E19"/>
    <mergeCell ref="F18:F19"/>
    <mergeCell ref="R18:R19"/>
    <mergeCell ref="R14:R15"/>
    <mergeCell ref="S14:W19"/>
    <mergeCell ref="A16:A17"/>
    <mergeCell ref="B16:B17"/>
    <mergeCell ref="C16:C17"/>
    <mergeCell ref="D16:D17"/>
    <mergeCell ref="E16:E17"/>
    <mergeCell ref="F16:F17"/>
    <mergeCell ref="R16:R17"/>
    <mergeCell ref="A18:A19"/>
    <mergeCell ref="A14:A15"/>
    <mergeCell ref="B14:B15"/>
    <mergeCell ref="C14:C15"/>
    <mergeCell ref="D14:D15"/>
    <mergeCell ref="E14:E15"/>
    <mergeCell ref="F14:F15"/>
    <mergeCell ref="R20:R21"/>
    <mergeCell ref="A22:A23"/>
    <mergeCell ref="B22:B23"/>
    <mergeCell ref="C22:C23"/>
    <mergeCell ref="D22:D23"/>
    <mergeCell ref="E22:E23"/>
    <mergeCell ref="F22:F23"/>
    <mergeCell ref="R22:R23"/>
    <mergeCell ref="A20:A21"/>
    <mergeCell ref="B20:B21"/>
    <mergeCell ref="C20:C21"/>
    <mergeCell ref="D20:D21"/>
    <mergeCell ref="E20:E21"/>
    <mergeCell ref="F20:F21"/>
    <mergeCell ref="R24:R25"/>
    <mergeCell ref="A26:A27"/>
    <mergeCell ref="B26:B27"/>
    <mergeCell ref="C26:C27"/>
    <mergeCell ref="D26:D27"/>
    <mergeCell ref="E26:E27"/>
    <mergeCell ref="F26:F27"/>
    <mergeCell ref="R26:R27"/>
    <mergeCell ref="A24:A25"/>
    <mergeCell ref="B24:B25"/>
    <mergeCell ref="C24:C25"/>
    <mergeCell ref="D24:D25"/>
    <mergeCell ref="E24:E25"/>
    <mergeCell ref="F24:F25"/>
    <mergeCell ref="R28:R29"/>
    <mergeCell ref="A30:A31"/>
    <mergeCell ref="B30:B31"/>
    <mergeCell ref="C30:C31"/>
    <mergeCell ref="D30:D31"/>
    <mergeCell ref="E30:E31"/>
    <mergeCell ref="F30:F31"/>
    <mergeCell ref="R30:R31"/>
    <mergeCell ref="A28:A29"/>
    <mergeCell ref="B28:B29"/>
    <mergeCell ref="C28:C29"/>
    <mergeCell ref="D28:D29"/>
    <mergeCell ref="E28:E29"/>
    <mergeCell ref="F28:F29"/>
    <mergeCell ref="R32:R33"/>
    <mergeCell ref="A34:A35"/>
    <mergeCell ref="B34:B35"/>
    <mergeCell ref="C34:C35"/>
    <mergeCell ref="D34:D35"/>
    <mergeCell ref="E34:E35"/>
    <mergeCell ref="F34:F35"/>
    <mergeCell ref="R34:R35"/>
    <mergeCell ref="A32:A33"/>
    <mergeCell ref="B32:B33"/>
    <mergeCell ref="C32:C33"/>
    <mergeCell ref="D32:D33"/>
    <mergeCell ref="E32:E33"/>
    <mergeCell ref="F32:F33"/>
    <mergeCell ref="R36:R37"/>
    <mergeCell ref="A38:A39"/>
    <mergeCell ref="B38:B39"/>
    <mergeCell ref="C38:C39"/>
    <mergeCell ref="D38:D39"/>
    <mergeCell ref="E38:E39"/>
    <mergeCell ref="F38:F39"/>
    <mergeCell ref="R38:R39"/>
    <mergeCell ref="A36:A37"/>
    <mergeCell ref="B36:B37"/>
    <mergeCell ref="C36:C37"/>
    <mergeCell ref="D36:D37"/>
    <mergeCell ref="E36:E37"/>
    <mergeCell ref="F36:F37"/>
    <mergeCell ref="R40:R41"/>
    <mergeCell ref="A42:A43"/>
    <mergeCell ref="B42:B43"/>
    <mergeCell ref="C42:C43"/>
    <mergeCell ref="D42:D43"/>
    <mergeCell ref="E42:E43"/>
    <mergeCell ref="F42:F43"/>
    <mergeCell ref="R42:R43"/>
    <mergeCell ref="A40:A41"/>
    <mergeCell ref="B40:B41"/>
    <mergeCell ref="C40:C41"/>
    <mergeCell ref="D40:D41"/>
    <mergeCell ref="E40:E41"/>
    <mergeCell ref="F40:F41"/>
    <mergeCell ref="R44:R45"/>
    <mergeCell ref="A46:A47"/>
    <mergeCell ref="B46:B47"/>
    <mergeCell ref="C46:C47"/>
    <mergeCell ref="D46:D47"/>
    <mergeCell ref="E46:E47"/>
    <mergeCell ref="F46:F47"/>
    <mergeCell ref="R46:R47"/>
    <mergeCell ref="A44:A45"/>
    <mergeCell ref="B44:B45"/>
    <mergeCell ref="C44:C45"/>
    <mergeCell ref="D44:D45"/>
    <mergeCell ref="E44:E45"/>
    <mergeCell ref="F44:F45"/>
    <mergeCell ref="R48:R49"/>
    <mergeCell ref="A50:A51"/>
    <mergeCell ref="B50:B51"/>
    <mergeCell ref="C50:C51"/>
    <mergeCell ref="D50:D51"/>
    <mergeCell ref="E50:E51"/>
    <mergeCell ref="F50:F51"/>
    <mergeCell ref="R50:R51"/>
    <mergeCell ref="A48:A49"/>
    <mergeCell ref="B48:B49"/>
    <mergeCell ref="C48:C49"/>
    <mergeCell ref="D48:D49"/>
    <mergeCell ref="E48:E49"/>
    <mergeCell ref="F48:F49"/>
    <mergeCell ref="R56:R57"/>
    <mergeCell ref="A56:A57"/>
    <mergeCell ref="B56:B57"/>
    <mergeCell ref="C56:C57"/>
    <mergeCell ref="D56:D57"/>
    <mergeCell ref="E56:E57"/>
    <mergeCell ref="F56:F57"/>
    <mergeCell ref="R52:R53"/>
    <mergeCell ref="A54:A55"/>
    <mergeCell ref="B54:B55"/>
    <mergeCell ref="C54:C55"/>
    <mergeCell ref="D54:D55"/>
    <mergeCell ref="E54:E55"/>
    <mergeCell ref="F54:F55"/>
    <mergeCell ref="R54:R55"/>
    <mergeCell ref="A52:A53"/>
    <mergeCell ref="B52:B53"/>
    <mergeCell ref="C52:C53"/>
    <mergeCell ref="D52:D53"/>
    <mergeCell ref="E52:E53"/>
    <mergeCell ref="F52:F53"/>
  </mergeCells>
  <phoneticPr fontId="4"/>
  <dataValidations count="1">
    <dataValidation type="list" allowBlank="1" showInputMessage="1" showErrorMessage="1" sqref="F4:F5 F8:F57" xr:uid="{DD0CDD48-12A4-45DC-AE63-4EE32B02BF3B}">
      <formula1>"正規(正社員),非正規(パート、アルバイトなど)"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97739-445E-4275-AAFF-C822B94FC7F1}">
  <dimension ref="A1:V58"/>
  <sheetViews>
    <sheetView tabSelected="1" topLeftCell="A7" zoomScale="120" zoomScaleNormal="120" workbookViewId="0">
      <selection activeCell="B9" sqref="B9:B10"/>
    </sheetView>
  </sheetViews>
  <sheetFormatPr defaultRowHeight="18" x14ac:dyDescent="0.45"/>
  <cols>
    <col min="2" max="2" width="13.09765625" customWidth="1"/>
    <col min="3" max="3" width="11.09765625" customWidth="1"/>
    <col min="4" max="4" width="9.796875" customWidth="1"/>
    <col min="6" max="6" width="28.5" customWidth="1"/>
    <col min="7" max="7" width="14.8984375" customWidth="1"/>
    <col min="8" max="8" width="9.59765625" customWidth="1"/>
    <col min="9" max="9" width="12" customWidth="1"/>
    <col min="10" max="10" width="13" customWidth="1"/>
    <col min="11" max="11" width="11.69921875" customWidth="1"/>
    <col min="12" max="12" width="12.5" customWidth="1"/>
    <col min="13" max="13" width="13.296875" customWidth="1"/>
  </cols>
  <sheetData>
    <row r="1" spans="1:22" ht="28.8" x14ac:dyDescent="0.45">
      <c r="A1" s="1" t="s">
        <v>55</v>
      </c>
      <c r="B1" s="2"/>
      <c r="C1" s="2"/>
      <c r="D1" s="2"/>
      <c r="E1" s="2"/>
      <c r="F1" s="2"/>
      <c r="G1" s="3"/>
      <c r="H1" s="32"/>
      <c r="I1" s="32"/>
      <c r="J1" s="32"/>
      <c r="K1" s="32"/>
      <c r="L1" s="32"/>
      <c r="M1" s="32"/>
      <c r="N1" s="32"/>
      <c r="O1" s="33"/>
      <c r="P1" s="2"/>
      <c r="Q1" s="2"/>
      <c r="R1" s="2"/>
      <c r="S1" s="2"/>
      <c r="T1" s="2"/>
      <c r="U1" s="2"/>
      <c r="V1" s="2"/>
    </row>
    <row r="2" spans="1:22" ht="19.8" x14ac:dyDescent="0.45">
      <c r="A2" s="2"/>
      <c r="B2" s="2"/>
      <c r="C2" s="2"/>
      <c r="D2" s="50"/>
      <c r="E2" s="2"/>
      <c r="F2" s="2"/>
      <c r="G2" s="3"/>
      <c r="H2" s="32"/>
      <c r="I2" s="68" t="s">
        <v>1</v>
      </c>
      <c r="J2" s="68"/>
      <c r="K2" s="68"/>
      <c r="L2" s="68"/>
      <c r="M2" s="68"/>
      <c r="N2" s="32"/>
      <c r="O2" s="33"/>
      <c r="P2" s="5" t="s">
        <v>2</v>
      </c>
      <c r="Q2" s="2"/>
      <c r="R2" s="2"/>
      <c r="S2" s="2"/>
      <c r="T2" s="2"/>
      <c r="U2" s="2"/>
      <c r="V2" s="2"/>
    </row>
    <row r="3" spans="1:22" ht="129" x14ac:dyDescent="0.45">
      <c r="A3" s="51"/>
      <c r="B3" s="52" t="s">
        <v>38</v>
      </c>
      <c r="C3" s="53" t="s">
        <v>4</v>
      </c>
      <c r="D3" s="54" t="s">
        <v>56</v>
      </c>
      <c r="E3" s="52" t="s">
        <v>39</v>
      </c>
      <c r="F3" s="55" t="s">
        <v>7</v>
      </c>
      <c r="G3" s="56" t="s">
        <v>40</v>
      </c>
      <c r="H3" s="57" t="s">
        <v>57</v>
      </c>
      <c r="I3" s="57" t="s">
        <v>42</v>
      </c>
      <c r="J3" s="57" t="s">
        <v>43</v>
      </c>
      <c r="K3" s="57" t="s">
        <v>44</v>
      </c>
      <c r="L3" s="57" t="s">
        <v>13</v>
      </c>
      <c r="M3" s="57" t="s">
        <v>14</v>
      </c>
      <c r="N3" s="58" t="s">
        <v>58</v>
      </c>
      <c r="O3" s="56" t="s">
        <v>59</v>
      </c>
      <c r="P3" s="55" t="s">
        <v>60</v>
      </c>
      <c r="Q3" s="59" t="s">
        <v>18</v>
      </c>
      <c r="R3" s="118" t="s">
        <v>49</v>
      </c>
      <c r="S3" s="118"/>
      <c r="T3" s="118"/>
      <c r="U3" s="118"/>
      <c r="V3" s="118"/>
    </row>
    <row r="4" spans="1:22" ht="48.6" x14ac:dyDescent="0.45">
      <c r="A4" s="78" t="s">
        <v>20</v>
      </c>
      <c r="B4" s="80" t="s">
        <v>21</v>
      </c>
      <c r="C4" s="82" t="s">
        <v>22</v>
      </c>
      <c r="D4" s="80" t="s">
        <v>23</v>
      </c>
      <c r="E4" s="80" t="s">
        <v>61</v>
      </c>
      <c r="F4" s="80" t="s">
        <v>62</v>
      </c>
      <c r="G4" s="13" t="s">
        <v>26</v>
      </c>
      <c r="H4" s="14">
        <v>955</v>
      </c>
      <c r="I4" s="14">
        <v>3000</v>
      </c>
      <c r="J4" s="14">
        <v>3000</v>
      </c>
      <c r="K4" s="14">
        <v>2000</v>
      </c>
      <c r="L4" s="14"/>
      <c r="M4" s="14"/>
      <c r="N4" s="15">
        <f>I4+J4+K4+L4+M4</f>
        <v>8000</v>
      </c>
      <c r="O4" s="60">
        <v>150</v>
      </c>
      <c r="P4" s="43">
        <f>ROUNDDOWN(H4+IFERROR(N4/O4,0),3)</f>
        <v>1008.333</v>
      </c>
      <c r="Q4" s="119">
        <f>ROUNDDOWN(P5-P4,3)</f>
        <v>83.667000000000002</v>
      </c>
      <c r="R4" s="118"/>
      <c r="S4" s="118"/>
      <c r="T4" s="118"/>
      <c r="U4" s="118"/>
      <c r="V4" s="118"/>
    </row>
    <row r="5" spans="1:22" ht="48.6" x14ac:dyDescent="0.45">
      <c r="A5" s="79"/>
      <c r="B5" s="81"/>
      <c r="C5" s="81"/>
      <c r="D5" s="81"/>
      <c r="E5" s="81"/>
      <c r="F5" s="81"/>
      <c r="G5" s="13" t="s">
        <v>27</v>
      </c>
      <c r="H5" s="14">
        <v>1032</v>
      </c>
      <c r="I5" s="14">
        <v>3000</v>
      </c>
      <c r="J5" s="14">
        <v>3000</v>
      </c>
      <c r="K5" s="14">
        <v>3000</v>
      </c>
      <c r="L5" s="14"/>
      <c r="M5" s="14"/>
      <c r="N5" s="15">
        <f>I5+J5+K5+L5+M5</f>
        <v>9000</v>
      </c>
      <c r="O5" s="60">
        <v>150</v>
      </c>
      <c r="P5" s="43">
        <f>ROUNDDOWN(H5+IFERROR(N5/O5,0),3)</f>
        <v>1092</v>
      </c>
      <c r="Q5" s="119"/>
      <c r="R5" s="118"/>
      <c r="S5" s="118"/>
      <c r="T5" s="118"/>
      <c r="U5" s="118"/>
      <c r="V5" s="118"/>
    </row>
    <row r="6" spans="1:22" x14ac:dyDescent="0.45">
      <c r="A6" s="116" t="s">
        <v>63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8"/>
      <c r="S6" s="118"/>
      <c r="T6" s="118"/>
      <c r="U6" s="118"/>
      <c r="V6" s="118"/>
    </row>
    <row r="7" spans="1:22" x14ac:dyDescent="0.45">
      <c r="A7" s="61"/>
      <c r="B7" s="61"/>
      <c r="C7" s="61"/>
      <c r="D7" s="61"/>
      <c r="E7" s="61"/>
      <c r="F7" s="61"/>
      <c r="G7" s="62"/>
      <c r="H7" s="63"/>
      <c r="I7" s="63"/>
      <c r="J7" s="63"/>
      <c r="K7" s="63"/>
      <c r="L7" s="63"/>
      <c r="M7" s="63"/>
      <c r="N7" s="63"/>
      <c r="O7" s="64"/>
      <c r="P7" s="65"/>
      <c r="Q7" s="66"/>
      <c r="R7" s="118"/>
      <c r="S7" s="118"/>
      <c r="T7" s="118"/>
      <c r="U7" s="118"/>
      <c r="V7" s="118"/>
    </row>
    <row r="8" spans="1:22" ht="72" x14ac:dyDescent="0.45">
      <c r="A8" s="51"/>
      <c r="B8" s="52" t="s">
        <v>38</v>
      </c>
      <c r="C8" s="53" t="s">
        <v>4</v>
      </c>
      <c r="D8" s="56" t="s">
        <v>29</v>
      </c>
      <c r="E8" s="52" t="s">
        <v>39</v>
      </c>
      <c r="F8" s="55" t="s">
        <v>7</v>
      </c>
      <c r="G8" s="56" t="s">
        <v>40</v>
      </c>
      <c r="H8" s="57" t="s">
        <v>57</v>
      </c>
      <c r="I8" s="57" t="s">
        <v>30</v>
      </c>
      <c r="J8" s="57" t="s">
        <v>31</v>
      </c>
      <c r="K8" s="57" t="s">
        <v>32</v>
      </c>
      <c r="L8" s="57" t="s">
        <v>13</v>
      </c>
      <c r="M8" s="57" t="s">
        <v>14</v>
      </c>
      <c r="N8" s="58" t="s">
        <v>58</v>
      </c>
      <c r="O8" s="56" t="s">
        <v>59</v>
      </c>
      <c r="P8" s="55" t="s">
        <v>60</v>
      </c>
      <c r="Q8" s="56" t="s">
        <v>18</v>
      </c>
      <c r="R8" s="107" t="s">
        <v>64</v>
      </c>
      <c r="S8" s="108"/>
      <c r="T8" s="108"/>
      <c r="U8" s="108"/>
      <c r="V8" s="109"/>
    </row>
    <row r="9" spans="1:22" x14ac:dyDescent="0.45">
      <c r="A9" s="80">
        <v>1</v>
      </c>
      <c r="B9" s="80"/>
      <c r="C9" s="80"/>
      <c r="D9" s="80"/>
      <c r="E9" s="80" t="s">
        <v>61</v>
      </c>
      <c r="F9" s="80"/>
      <c r="G9" s="22" t="s">
        <v>52</v>
      </c>
      <c r="H9" s="19"/>
      <c r="I9" s="19"/>
      <c r="J9" s="19"/>
      <c r="K9" s="19"/>
      <c r="L9" s="19"/>
      <c r="M9" s="19"/>
      <c r="N9" s="20">
        <f>SUM(I9:M9)</f>
        <v>0</v>
      </c>
      <c r="O9" s="67"/>
      <c r="P9" s="43">
        <f>ROUNDDOWN(H9+IFERROR(N9/O9,0),3)</f>
        <v>0</v>
      </c>
      <c r="Q9" s="117">
        <f>ROUNDDOWN(P10-P9,3)</f>
        <v>0</v>
      </c>
      <c r="R9" s="110"/>
      <c r="S9" s="111"/>
      <c r="T9" s="111"/>
      <c r="U9" s="111"/>
      <c r="V9" s="112"/>
    </row>
    <row r="10" spans="1:22" x14ac:dyDescent="0.45">
      <c r="A10" s="81"/>
      <c r="B10" s="81"/>
      <c r="C10" s="81"/>
      <c r="D10" s="81"/>
      <c r="E10" s="81"/>
      <c r="F10" s="81"/>
      <c r="G10" s="22" t="s">
        <v>54</v>
      </c>
      <c r="H10" s="19"/>
      <c r="I10" s="19"/>
      <c r="J10" s="19"/>
      <c r="K10" s="19"/>
      <c r="L10" s="19"/>
      <c r="M10" s="19"/>
      <c r="N10" s="20">
        <f>SUM(I10:M10)</f>
        <v>0</v>
      </c>
      <c r="O10" s="45"/>
      <c r="P10" s="43">
        <f t="shared" ref="P10:P58" si="0">ROUNDDOWN(H10+IFERROR(N10/O10,0),3)</f>
        <v>0</v>
      </c>
      <c r="Q10" s="117"/>
      <c r="R10" s="110"/>
      <c r="S10" s="111"/>
      <c r="T10" s="111"/>
      <c r="U10" s="111"/>
      <c r="V10" s="112"/>
    </row>
    <row r="11" spans="1:22" x14ac:dyDescent="0.45">
      <c r="A11" s="80">
        <v>2</v>
      </c>
      <c r="B11" s="80"/>
      <c r="C11" s="80"/>
      <c r="D11" s="80"/>
      <c r="E11" s="80" t="s">
        <v>61</v>
      </c>
      <c r="F11" s="80"/>
      <c r="G11" s="22" t="s">
        <v>52</v>
      </c>
      <c r="H11" s="19"/>
      <c r="I11" s="19"/>
      <c r="J11" s="19"/>
      <c r="K11" s="19"/>
      <c r="L11" s="19"/>
      <c r="M11" s="19"/>
      <c r="N11" s="20">
        <f t="shared" ref="N11:N58" si="1">SUM(I11:M11)</f>
        <v>0</v>
      </c>
      <c r="O11" s="45"/>
      <c r="P11" s="43">
        <f t="shared" si="0"/>
        <v>0</v>
      </c>
      <c r="Q11" s="117">
        <f t="shared" ref="Q11" si="2">ROUNDDOWN(P12-P11,3)</f>
        <v>0</v>
      </c>
      <c r="R11" s="110"/>
      <c r="S11" s="111"/>
      <c r="T11" s="111"/>
      <c r="U11" s="111"/>
      <c r="V11" s="112"/>
    </row>
    <row r="12" spans="1:22" x14ac:dyDescent="0.45">
      <c r="A12" s="81"/>
      <c r="B12" s="81"/>
      <c r="C12" s="81"/>
      <c r="D12" s="81"/>
      <c r="E12" s="81"/>
      <c r="F12" s="81"/>
      <c r="G12" s="22" t="s">
        <v>54</v>
      </c>
      <c r="H12" s="19"/>
      <c r="I12" s="19"/>
      <c r="J12" s="19"/>
      <c r="K12" s="19"/>
      <c r="L12" s="19"/>
      <c r="M12" s="19"/>
      <c r="N12" s="20">
        <f t="shared" si="1"/>
        <v>0</v>
      </c>
      <c r="O12" s="45"/>
      <c r="P12" s="43">
        <f t="shared" si="0"/>
        <v>0</v>
      </c>
      <c r="Q12" s="117"/>
      <c r="R12" s="110"/>
      <c r="S12" s="111"/>
      <c r="T12" s="111"/>
      <c r="U12" s="111"/>
      <c r="V12" s="112"/>
    </row>
    <row r="13" spans="1:22" x14ac:dyDescent="0.45">
      <c r="A13" s="80">
        <v>3</v>
      </c>
      <c r="B13" s="80"/>
      <c r="C13" s="80"/>
      <c r="D13" s="80"/>
      <c r="E13" s="80" t="s">
        <v>61</v>
      </c>
      <c r="F13" s="80"/>
      <c r="G13" s="22" t="s">
        <v>52</v>
      </c>
      <c r="H13" s="19"/>
      <c r="I13" s="19"/>
      <c r="J13" s="19"/>
      <c r="K13" s="19"/>
      <c r="L13" s="19"/>
      <c r="M13" s="19"/>
      <c r="N13" s="20">
        <f t="shared" si="1"/>
        <v>0</v>
      </c>
      <c r="O13" s="45"/>
      <c r="P13" s="43">
        <f t="shared" si="0"/>
        <v>0</v>
      </c>
      <c r="Q13" s="117">
        <f t="shared" ref="Q13" si="3">ROUNDDOWN(P14-P13,3)</f>
        <v>0</v>
      </c>
      <c r="R13" s="113"/>
      <c r="S13" s="114"/>
      <c r="T13" s="114"/>
      <c r="U13" s="114"/>
      <c r="V13" s="115"/>
    </row>
    <row r="14" spans="1:22" x14ac:dyDescent="0.45">
      <c r="A14" s="81"/>
      <c r="B14" s="81"/>
      <c r="C14" s="81"/>
      <c r="D14" s="81"/>
      <c r="E14" s="81"/>
      <c r="F14" s="81"/>
      <c r="G14" s="22" t="s">
        <v>54</v>
      </c>
      <c r="H14" s="19"/>
      <c r="I14" s="19"/>
      <c r="J14" s="19"/>
      <c r="K14" s="19"/>
      <c r="L14" s="19"/>
      <c r="M14" s="19"/>
      <c r="N14" s="20">
        <f t="shared" si="1"/>
        <v>0</v>
      </c>
      <c r="O14" s="45"/>
      <c r="P14" s="43">
        <f t="shared" si="0"/>
        <v>0</v>
      </c>
      <c r="Q14" s="117"/>
      <c r="R14" s="95" t="s">
        <v>36</v>
      </c>
      <c r="S14" s="96"/>
      <c r="T14" s="96"/>
      <c r="U14" s="96"/>
      <c r="V14" s="97"/>
    </row>
    <row r="15" spans="1:22" x14ac:dyDescent="0.45">
      <c r="A15" s="80">
        <v>4</v>
      </c>
      <c r="B15" s="80"/>
      <c r="C15" s="80"/>
      <c r="D15" s="80"/>
      <c r="E15" s="80" t="s">
        <v>61</v>
      </c>
      <c r="F15" s="80"/>
      <c r="G15" s="22" t="s">
        <v>52</v>
      </c>
      <c r="H15" s="19"/>
      <c r="I15" s="19"/>
      <c r="J15" s="19"/>
      <c r="K15" s="19"/>
      <c r="L15" s="19"/>
      <c r="M15" s="19"/>
      <c r="N15" s="20">
        <f t="shared" si="1"/>
        <v>0</v>
      </c>
      <c r="O15" s="45"/>
      <c r="P15" s="43">
        <f t="shared" si="0"/>
        <v>0</v>
      </c>
      <c r="Q15" s="117">
        <f t="shared" ref="Q15" si="4">ROUNDDOWN(P16-P15,3)</f>
        <v>0</v>
      </c>
      <c r="R15" s="98"/>
      <c r="S15" s="99"/>
      <c r="T15" s="99"/>
      <c r="U15" s="99"/>
      <c r="V15" s="100"/>
    </row>
    <row r="16" spans="1:22" x14ac:dyDescent="0.45">
      <c r="A16" s="81"/>
      <c r="B16" s="81"/>
      <c r="C16" s="81"/>
      <c r="D16" s="81"/>
      <c r="E16" s="81"/>
      <c r="F16" s="81"/>
      <c r="G16" s="22" t="s">
        <v>54</v>
      </c>
      <c r="H16" s="19"/>
      <c r="I16" s="19"/>
      <c r="J16" s="19"/>
      <c r="K16" s="19"/>
      <c r="L16" s="19"/>
      <c r="M16" s="19"/>
      <c r="N16" s="20">
        <f t="shared" si="1"/>
        <v>0</v>
      </c>
      <c r="O16" s="45"/>
      <c r="P16" s="43">
        <f t="shared" si="0"/>
        <v>0</v>
      </c>
      <c r="Q16" s="117"/>
      <c r="R16" s="98"/>
      <c r="S16" s="99"/>
      <c r="T16" s="99"/>
      <c r="U16" s="99"/>
      <c r="V16" s="100"/>
    </row>
    <row r="17" spans="1:22" x14ac:dyDescent="0.45">
      <c r="A17" s="80">
        <v>5</v>
      </c>
      <c r="B17" s="80"/>
      <c r="C17" s="80"/>
      <c r="D17" s="80"/>
      <c r="E17" s="80" t="s">
        <v>61</v>
      </c>
      <c r="F17" s="80"/>
      <c r="G17" s="22" t="s">
        <v>52</v>
      </c>
      <c r="H17" s="19"/>
      <c r="I17" s="19"/>
      <c r="J17" s="19"/>
      <c r="K17" s="19"/>
      <c r="L17" s="19"/>
      <c r="M17" s="19"/>
      <c r="N17" s="20">
        <f t="shared" si="1"/>
        <v>0</v>
      </c>
      <c r="O17" s="45"/>
      <c r="P17" s="43">
        <f t="shared" si="0"/>
        <v>0</v>
      </c>
      <c r="Q17" s="117">
        <f t="shared" ref="Q17" si="5">ROUNDDOWN(P18-P17,3)</f>
        <v>0</v>
      </c>
      <c r="R17" s="98"/>
      <c r="S17" s="99"/>
      <c r="T17" s="99"/>
      <c r="U17" s="99"/>
      <c r="V17" s="100"/>
    </row>
    <row r="18" spans="1:22" x14ac:dyDescent="0.45">
      <c r="A18" s="81"/>
      <c r="B18" s="81"/>
      <c r="C18" s="81"/>
      <c r="D18" s="81"/>
      <c r="E18" s="81"/>
      <c r="F18" s="81"/>
      <c r="G18" s="22" t="s">
        <v>54</v>
      </c>
      <c r="H18" s="19"/>
      <c r="I18" s="19"/>
      <c r="J18" s="19"/>
      <c r="K18" s="19"/>
      <c r="L18" s="19"/>
      <c r="M18" s="19"/>
      <c r="N18" s="20">
        <f t="shared" si="1"/>
        <v>0</v>
      </c>
      <c r="O18" s="45"/>
      <c r="P18" s="43">
        <f t="shared" si="0"/>
        <v>0</v>
      </c>
      <c r="Q18" s="117"/>
      <c r="R18" s="98"/>
      <c r="S18" s="99"/>
      <c r="T18" s="99"/>
      <c r="U18" s="99"/>
      <c r="V18" s="100"/>
    </row>
    <row r="19" spans="1:22" x14ac:dyDescent="0.45">
      <c r="A19" s="80">
        <v>6</v>
      </c>
      <c r="B19" s="80"/>
      <c r="C19" s="80"/>
      <c r="D19" s="80"/>
      <c r="E19" s="80" t="s">
        <v>61</v>
      </c>
      <c r="F19" s="80"/>
      <c r="G19" s="22" t="s">
        <v>52</v>
      </c>
      <c r="H19" s="19"/>
      <c r="I19" s="19"/>
      <c r="J19" s="19"/>
      <c r="K19" s="19"/>
      <c r="L19" s="19"/>
      <c r="M19" s="19"/>
      <c r="N19" s="20">
        <f t="shared" si="1"/>
        <v>0</v>
      </c>
      <c r="O19" s="45"/>
      <c r="P19" s="43">
        <f t="shared" si="0"/>
        <v>0</v>
      </c>
      <c r="Q19" s="117">
        <f t="shared" ref="Q19" si="6">ROUNDDOWN(P20-P19,3)</f>
        <v>0</v>
      </c>
      <c r="R19" s="101"/>
      <c r="S19" s="102"/>
      <c r="T19" s="102"/>
      <c r="U19" s="102"/>
      <c r="V19" s="103"/>
    </row>
    <row r="20" spans="1:22" x14ac:dyDescent="0.45">
      <c r="A20" s="81"/>
      <c r="B20" s="81"/>
      <c r="C20" s="81"/>
      <c r="D20" s="81"/>
      <c r="E20" s="81"/>
      <c r="F20" s="81"/>
      <c r="G20" s="22" t="s">
        <v>54</v>
      </c>
      <c r="H20" s="19"/>
      <c r="I20" s="19"/>
      <c r="J20" s="19"/>
      <c r="K20" s="19"/>
      <c r="L20" s="19"/>
      <c r="M20" s="19"/>
      <c r="N20" s="20">
        <f t="shared" si="1"/>
        <v>0</v>
      </c>
      <c r="O20" s="45"/>
      <c r="P20" s="43">
        <f t="shared" si="0"/>
        <v>0</v>
      </c>
      <c r="Q20" s="117"/>
      <c r="R20" s="2"/>
      <c r="S20" s="2"/>
      <c r="T20" s="2"/>
      <c r="U20" s="2"/>
      <c r="V20" s="2"/>
    </row>
    <row r="21" spans="1:22" x14ac:dyDescent="0.45">
      <c r="A21" s="80">
        <v>7</v>
      </c>
      <c r="B21" s="80"/>
      <c r="C21" s="80"/>
      <c r="D21" s="80"/>
      <c r="E21" s="80" t="s">
        <v>61</v>
      </c>
      <c r="F21" s="80"/>
      <c r="G21" s="22" t="s">
        <v>52</v>
      </c>
      <c r="H21" s="19"/>
      <c r="I21" s="19"/>
      <c r="J21" s="19"/>
      <c r="K21" s="19"/>
      <c r="L21" s="19"/>
      <c r="M21" s="19"/>
      <c r="N21" s="20">
        <f t="shared" si="1"/>
        <v>0</v>
      </c>
      <c r="O21" s="45"/>
      <c r="P21" s="43">
        <f t="shared" si="0"/>
        <v>0</v>
      </c>
      <c r="Q21" s="117">
        <f t="shared" ref="Q21" si="7">ROUNDDOWN(P22-P21,3)</f>
        <v>0</v>
      </c>
      <c r="R21" s="2"/>
      <c r="S21" s="2"/>
      <c r="T21" s="2"/>
      <c r="U21" s="2"/>
      <c r="V21" s="2"/>
    </row>
    <row r="22" spans="1:22" x14ac:dyDescent="0.45">
      <c r="A22" s="81"/>
      <c r="B22" s="81"/>
      <c r="C22" s="81"/>
      <c r="D22" s="81"/>
      <c r="E22" s="81"/>
      <c r="F22" s="81"/>
      <c r="G22" s="22" t="s">
        <v>54</v>
      </c>
      <c r="H22" s="19"/>
      <c r="I22" s="19"/>
      <c r="J22" s="19"/>
      <c r="K22" s="19"/>
      <c r="L22" s="19"/>
      <c r="M22" s="19"/>
      <c r="N22" s="20">
        <f t="shared" si="1"/>
        <v>0</v>
      </c>
      <c r="O22" s="45"/>
      <c r="P22" s="43">
        <f t="shared" si="0"/>
        <v>0</v>
      </c>
      <c r="Q22" s="117"/>
      <c r="R22" s="2"/>
      <c r="S22" s="2"/>
      <c r="T22" s="2"/>
      <c r="U22" s="2"/>
      <c r="V22" s="2"/>
    </row>
    <row r="23" spans="1:22" x14ac:dyDescent="0.45">
      <c r="A23" s="80">
        <v>8</v>
      </c>
      <c r="B23" s="80"/>
      <c r="C23" s="80"/>
      <c r="D23" s="80"/>
      <c r="E23" s="80" t="s">
        <v>61</v>
      </c>
      <c r="F23" s="80"/>
      <c r="G23" s="22" t="s">
        <v>52</v>
      </c>
      <c r="H23" s="19"/>
      <c r="I23" s="19"/>
      <c r="J23" s="19"/>
      <c r="K23" s="19"/>
      <c r="L23" s="19"/>
      <c r="M23" s="19"/>
      <c r="N23" s="20">
        <f t="shared" si="1"/>
        <v>0</v>
      </c>
      <c r="O23" s="45"/>
      <c r="P23" s="43">
        <f t="shared" si="0"/>
        <v>0</v>
      </c>
      <c r="Q23" s="117">
        <f t="shared" ref="Q23" si="8">ROUNDDOWN(P24-P23,3)</f>
        <v>0</v>
      </c>
      <c r="R23" s="2"/>
      <c r="S23" s="2"/>
      <c r="T23" s="2"/>
      <c r="U23" s="2"/>
      <c r="V23" s="2"/>
    </row>
    <row r="24" spans="1:22" ht="19.8" x14ac:dyDescent="0.45">
      <c r="A24" s="81"/>
      <c r="B24" s="81"/>
      <c r="C24" s="81"/>
      <c r="D24" s="81"/>
      <c r="E24" s="81"/>
      <c r="F24" s="81"/>
      <c r="G24" s="22" t="s">
        <v>54</v>
      </c>
      <c r="H24" s="19"/>
      <c r="I24" s="19"/>
      <c r="J24" s="19"/>
      <c r="K24" s="19"/>
      <c r="L24" s="19"/>
      <c r="M24" s="19"/>
      <c r="N24" s="20">
        <f t="shared" si="1"/>
        <v>0</v>
      </c>
      <c r="O24" s="45"/>
      <c r="P24" s="43">
        <f t="shared" si="0"/>
        <v>0</v>
      </c>
      <c r="Q24" s="117"/>
      <c r="R24" s="48"/>
      <c r="S24" s="49"/>
      <c r="T24" s="49"/>
      <c r="U24" s="49"/>
      <c r="V24" s="49"/>
    </row>
    <row r="25" spans="1:22" ht="19.8" x14ac:dyDescent="0.45">
      <c r="A25" s="80">
        <v>9</v>
      </c>
      <c r="B25" s="80"/>
      <c r="C25" s="80"/>
      <c r="D25" s="80"/>
      <c r="E25" s="80" t="s">
        <v>61</v>
      </c>
      <c r="F25" s="80"/>
      <c r="G25" s="22" t="s">
        <v>52</v>
      </c>
      <c r="H25" s="19"/>
      <c r="I25" s="19"/>
      <c r="J25" s="19"/>
      <c r="K25" s="19"/>
      <c r="L25" s="19"/>
      <c r="M25" s="19"/>
      <c r="N25" s="20">
        <f t="shared" si="1"/>
        <v>0</v>
      </c>
      <c r="O25" s="45"/>
      <c r="P25" s="43">
        <f t="shared" si="0"/>
        <v>0</v>
      </c>
      <c r="Q25" s="117">
        <f t="shared" ref="Q25" si="9">ROUNDDOWN(P26-P25,3)</f>
        <v>0</v>
      </c>
      <c r="R25" s="48"/>
      <c r="S25" s="49"/>
      <c r="T25" s="49"/>
      <c r="U25" s="49"/>
      <c r="V25" s="49"/>
    </row>
    <row r="26" spans="1:22" ht="19.8" x14ac:dyDescent="0.45">
      <c r="A26" s="81"/>
      <c r="B26" s="81"/>
      <c r="C26" s="81"/>
      <c r="D26" s="81"/>
      <c r="E26" s="81"/>
      <c r="F26" s="81"/>
      <c r="G26" s="22" t="s">
        <v>54</v>
      </c>
      <c r="H26" s="19"/>
      <c r="I26" s="19"/>
      <c r="J26" s="19"/>
      <c r="K26" s="19"/>
      <c r="L26" s="19"/>
      <c r="M26" s="19"/>
      <c r="N26" s="20">
        <f t="shared" si="1"/>
        <v>0</v>
      </c>
      <c r="O26" s="45"/>
      <c r="P26" s="43">
        <f t="shared" si="0"/>
        <v>0</v>
      </c>
      <c r="Q26" s="117"/>
      <c r="R26" s="48"/>
      <c r="S26" s="49"/>
      <c r="T26" s="49"/>
      <c r="U26" s="49"/>
      <c r="V26" s="49"/>
    </row>
    <row r="27" spans="1:22" ht="19.8" x14ac:dyDescent="0.45">
      <c r="A27" s="80">
        <v>10</v>
      </c>
      <c r="B27" s="80"/>
      <c r="C27" s="80"/>
      <c r="D27" s="80"/>
      <c r="E27" s="80" t="s">
        <v>61</v>
      </c>
      <c r="F27" s="80"/>
      <c r="G27" s="22" t="s">
        <v>52</v>
      </c>
      <c r="H27" s="19"/>
      <c r="I27" s="19"/>
      <c r="J27" s="19"/>
      <c r="K27" s="19"/>
      <c r="L27" s="19"/>
      <c r="M27" s="19"/>
      <c r="N27" s="20">
        <f t="shared" si="1"/>
        <v>0</v>
      </c>
      <c r="O27" s="45"/>
      <c r="P27" s="43">
        <f t="shared" si="0"/>
        <v>0</v>
      </c>
      <c r="Q27" s="117">
        <f t="shared" ref="Q27" si="10">ROUNDDOWN(P28-P27,3)</f>
        <v>0</v>
      </c>
      <c r="R27" s="48"/>
      <c r="S27" s="49"/>
      <c r="T27" s="49"/>
      <c r="U27" s="49"/>
      <c r="V27" s="49"/>
    </row>
    <row r="28" spans="1:22" ht="19.8" x14ac:dyDescent="0.45">
      <c r="A28" s="81"/>
      <c r="B28" s="81"/>
      <c r="C28" s="81"/>
      <c r="D28" s="81"/>
      <c r="E28" s="81"/>
      <c r="F28" s="81"/>
      <c r="G28" s="22" t="s">
        <v>54</v>
      </c>
      <c r="H28" s="19"/>
      <c r="I28" s="19"/>
      <c r="J28" s="19"/>
      <c r="K28" s="19"/>
      <c r="L28" s="19"/>
      <c r="M28" s="19"/>
      <c r="N28" s="20">
        <f t="shared" si="1"/>
        <v>0</v>
      </c>
      <c r="O28" s="45"/>
      <c r="P28" s="43">
        <f t="shared" si="0"/>
        <v>0</v>
      </c>
      <c r="Q28" s="117"/>
      <c r="R28" s="48"/>
      <c r="S28" s="49"/>
      <c r="T28" s="49"/>
      <c r="U28" s="49"/>
      <c r="V28" s="49"/>
    </row>
    <row r="29" spans="1:22" ht="19.8" x14ac:dyDescent="0.45">
      <c r="A29" s="80">
        <v>11</v>
      </c>
      <c r="B29" s="80"/>
      <c r="C29" s="80"/>
      <c r="D29" s="80"/>
      <c r="E29" s="80" t="s">
        <v>61</v>
      </c>
      <c r="F29" s="80"/>
      <c r="G29" s="22" t="s">
        <v>52</v>
      </c>
      <c r="H29" s="19"/>
      <c r="I29" s="19"/>
      <c r="J29" s="19"/>
      <c r="K29" s="19"/>
      <c r="L29" s="19"/>
      <c r="M29" s="19"/>
      <c r="N29" s="20">
        <f t="shared" si="1"/>
        <v>0</v>
      </c>
      <c r="O29" s="45"/>
      <c r="P29" s="43">
        <f t="shared" si="0"/>
        <v>0</v>
      </c>
      <c r="Q29" s="117">
        <f t="shared" ref="Q29" si="11">ROUNDDOWN(P30-P29,3)</f>
        <v>0</v>
      </c>
      <c r="R29" s="48"/>
      <c r="S29" s="49"/>
      <c r="T29" s="49"/>
      <c r="U29" s="49"/>
      <c r="V29" s="49"/>
    </row>
    <row r="30" spans="1:22" ht="19.8" x14ac:dyDescent="0.45">
      <c r="A30" s="81"/>
      <c r="B30" s="81"/>
      <c r="C30" s="81"/>
      <c r="D30" s="81"/>
      <c r="E30" s="81"/>
      <c r="F30" s="81"/>
      <c r="G30" s="22" t="s">
        <v>54</v>
      </c>
      <c r="H30" s="19"/>
      <c r="I30" s="19"/>
      <c r="J30" s="19"/>
      <c r="K30" s="19"/>
      <c r="L30" s="19"/>
      <c r="M30" s="19"/>
      <c r="N30" s="20">
        <f t="shared" si="1"/>
        <v>0</v>
      </c>
      <c r="O30" s="45"/>
      <c r="P30" s="43">
        <f t="shared" si="0"/>
        <v>0</v>
      </c>
      <c r="Q30" s="117"/>
      <c r="R30" s="48"/>
      <c r="S30" s="49"/>
      <c r="T30" s="49"/>
      <c r="U30" s="49"/>
      <c r="V30" s="49"/>
    </row>
    <row r="31" spans="1:22" ht="19.8" x14ac:dyDescent="0.45">
      <c r="A31" s="80">
        <v>12</v>
      </c>
      <c r="B31" s="80"/>
      <c r="C31" s="80"/>
      <c r="D31" s="80"/>
      <c r="E31" s="80" t="s">
        <v>61</v>
      </c>
      <c r="F31" s="80"/>
      <c r="G31" s="22" t="s">
        <v>52</v>
      </c>
      <c r="H31" s="19"/>
      <c r="I31" s="19"/>
      <c r="J31" s="19"/>
      <c r="K31" s="19"/>
      <c r="L31" s="19"/>
      <c r="M31" s="19"/>
      <c r="N31" s="20">
        <f t="shared" si="1"/>
        <v>0</v>
      </c>
      <c r="O31" s="45"/>
      <c r="P31" s="43">
        <f t="shared" si="0"/>
        <v>0</v>
      </c>
      <c r="Q31" s="117">
        <f t="shared" ref="Q31" si="12">ROUNDDOWN(P32-P31,3)</f>
        <v>0</v>
      </c>
      <c r="R31" s="48"/>
      <c r="S31" s="49"/>
      <c r="T31" s="49"/>
      <c r="U31" s="49"/>
      <c r="V31" s="49"/>
    </row>
    <row r="32" spans="1:22" ht="19.8" x14ac:dyDescent="0.45">
      <c r="A32" s="81"/>
      <c r="B32" s="81"/>
      <c r="C32" s="81"/>
      <c r="D32" s="81"/>
      <c r="E32" s="81"/>
      <c r="F32" s="81"/>
      <c r="G32" s="22" t="s">
        <v>54</v>
      </c>
      <c r="H32" s="19"/>
      <c r="I32" s="19"/>
      <c r="J32" s="19"/>
      <c r="K32" s="19"/>
      <c r="L32" s="19"/>
      <c r="M32" s="19"/>
      <c r="N32" s="20">
        <f t="shared" si="1"/>
        <v>0</v>
      </c>
      <c r="O32" s="45"/>
      <c r="P32" s="43">
        <f t="shared" si="0"/>
        <v>0</v>
      </c>
      <c r="Q32" s="117"/>
      <c r="R32" s="48"/>
      <c r="S32" s="49"/>
      <c r="T32" s="49"/>
      <c r="U32" s="49"/>
      <c r="V32" s="49"/>
    </row>
    <row r="33" spans="1:22" ht="19.8" x14ac:dyDescent="0.45">
      <c r="A33" s="80">
        <v>13</v>
      </c>
      <c r="B33" s="80"/>
      <c r="C33" s="80"/>
      <c r="D33" s="80"/>
      <c r="E33" s="80" t="s">
        <v>61</v>
      </c>
      <c r="F33" s="80"/>
      <c r="G33" s="22" t="s">
        <v>52</v>
      </c>
      <c r="H33" s="19"/>
      <c r="I33" s="19"/>
      <c r="J33" s="19"/>
      <c r="K33" s="19"/>
      <c r="L33" s="19"/>
      <c r="M33" s="19"/>
      <c r="N33" s="20">
        <f t="shared" si="1"/>
        <v>0</v>
      </c>
      <c r="O33" s="45"/>
      <c r="P33" s="43">
        <f t="shared" si="0"/>
        <v>0</v>
      </c>
      <c r="Q33" s="117">
        <f t="shared" ref="Q33" si="13">ROUNDDOWN(P34-P33,3)</f>
        <v>0</v>
      </c>
      <c r="R33" s="48"/>
      <c r="S33" s="49"/>
      <c r="T33" s="49"/>
      <c r="U33" s="49"/>
      <c r="V33" s="49"/>
    </row>
    <row r="34" spans="1:22" x14ac:dyDescent="0.45">
      <c r="A34" s="81"/>
      <c r="B34" s="81"/>
      <c r="C34" s="81"/>
      <c r="D34" s="81"/>
      <c r="E34" s="81"/>
      <c r="F34" s="81"/>
      <c r="G34" s="22" t="s">
        <v>54</v>
      </c>
      <c r="H34" s="19"/>
      <c r="I34" s="19"/>
      <c r="J34" s="19"/>
      <c r="K34" s="19"/>
      <c r="L34" s="19"/>
      <c r="M34" s="19"/>
      <c r="N34" s="20">
        <f t="shared" si="1"/>
        <v>0</v>
      </c>
      <c r="O34" s="45"/>
      <c r="P34" s="43">
        <f t="shared" si="0"/>
        <v>0</v>
      </c>
      <c r="Q34" s="117"/>
      <c r="R34" s="2"/>
      <c r="S34" s="2"/>
      <c r="T34" s="2"/>
      <c r="U34" s="2"/>
      <c r="V34" s="2"/>
    </row>
    <row r="35" spans="1:22" x14ac:dyDescent="0.45">
      <c r="A35" s="80">
        <v>14</v>
      </c>
      <c r="B35" s="80"/>
      <c r="C35" s="80"/>
      <c r="D35" s="80"/>
      <c r="E35" s="80" t="s">
        <v>61</v>
      </c>
      <c r="F35" s="80"/>
      <c r="G35" s="22" t="s">
        <v>52</v>
      </c>
      <c r="H35" s="19"/>
      <c r="I35" s="19"/>
      <c r="J35" s="19"/>
      <c r="K35" s="19"/>
      <c r="L35" s="19"/>
      <c r="M35" s="19"/>
      <c r="N35" s="20">
        <f t="shared" si="1"/>
        <v>0</v>
      </c>
      <c r="O35" s="45"/>
      <c r="P35" s="43">
        <f t="shared" si="0"/>
        <v>0</v>
      </c>
      <c r="Q35" s="117">
        <f t="shared" ref="Q35" si="14">ROUNDDOWN(P36-P35,3)</f>
        <v>0</v>
      </c>
      <c r="R35" s="110"/>
      <c r="S35" s="111"/>
      <c r="T35" s="111"/>
      <c r="U35" s="111"/>
      <c r="V35" s="111"/>
    </row>
    <row r="36" spans="1:22" x14ac:dyDescent="0.45">
      <c r="A36" s="81"/>
      <c r="B36" s="81"/>
      <c r="C36" s="81"/>
      <c r="D36" s="81"/>
      <c r="E36" s="81"/>
      <c r="F36" s="81"/>
      <c r="G36" s="22" t="s">
        <v>54</v>
      </c>
      <c r="H36" s="19"/>
      <c r="I36" s="19"/>
      <c r="J36" s="19"/>
      <c r="K36" s="19"/>
      <c r="L36" s="19"/>
      <c r="M36" s="19"/>
      <c r="N36" s="20">
        <f t="shared" si="1"/>
        <v>0</v>
      </c>
      <c r="O36" s="45"/>
      <c r="P36" s="43">
        <f t="shared" si="0"/>
        <v>0</v>
      </c>
      <c r="Q36" s="117"/>
      <c r="R36" s="110"/>
      <c r="S36" s="111"/>
      <c r="T36" s="111"/>
      <c r="U36" s="111"/>
      <c r="V36" s="111"/>
    </row>
    <row r="37" spans="1:22" x14ac:dyDescent="0.45">
      <c r="A37" s="80">
        <v>15</v>
      </c>
      <c r="B37" s="80"/>
      <c r="C37" s="80"/>
      <c r="D37" s="80"/>
      <c r="E37" s="80" t="s">
        <v>61</v>
      </c>
      <c r="F37" s="80"/>
      <c r="G37" s="22" t="s">
        <v>52</v>
      </c>
      <c r="H37" s="19"/>
      <c r="I37" s="19"/>
      <c r="J37" s="19"/>
      <c r="K37" s="19"/>
      <c r="L37" s="19"/>
      <c r="M37" s="19"/>
      <c r="N37" s="20">
        <f t="shared" si="1"/>
        <v>0</v>
      </c>
      <c r="O37" s="45"/>
      <c r="P37" s="43">
        <f t="shared" si="0"/>
        <v>0</v>
      </c>
      <c r="Q37" s="117">
        <f t="shared" ref="Q37" si="15">ROUNDDOWN(P38-P37,3)</f>
        <v>0</v>
      </c>
      <c r="R37" s="110"/>
      <c r="S37" s="111"/>
      <c r="T37" s="111"/>
      <c r="U37" s="111"/>
      <c r="V37" s="111"/>
    </row>
    <row r="38" spans="1:22" x14ac:dyDescent="0.45">
      <c r="A38" s="81"/>
      <c r="B38" s="81"/>
      <c r="C38" s="81"/>
      <c r="D38" s="81"/>
      <c r="E38" s="81"/>
      <c r="F38" s="81"/>
      <c r="G38" s="22" t="s">
        <v>54</v>
      </c>
      <c r="H38" s="19"/>
      <c r="I38" s="19"/>
      <c r="J38" s="19"/>
      <c r="K38" s="19"/>
      <c r="L38" s="19"/>
      <c r="M38" s="19"/>
      <c r="N38" s="20">
        <f t="shared" si="1"/>
        <v>0</v>
      </c>
      <c r="O38" s="45"/>
      <c r="P38" s="43">
        <f t="shared" si="0"/>
        <v>0</v>
      </c>
      <c r="Q38" s="117"/>
      <c r="R38" s="110"/>
      <c r="S38" s="111"/>
      <c r="T38" s="111"/>
      <c r="U38" s="111"/>
      <c r="V38" s="111"/>
    </row>
    <row r="39" spans="1:22" x14ac:dyDescent="0.45">
      <c r="A39" s="80">
        <v>16</v>
      </c>
      <c r="B39" s="80"/>
      <c r="C39" s="80"/>
      <c r="D39" s="80"/>
      <c r="E39" s="80" t="s">
        <v>61</v>
      </c>
      <c r="F39" s="80"/>
      <c r="G39" s="22" t="s">
        <v>52</v>
      </c>
      <c r="H39" s="19"/>
      <c r="I39" s="19"/>
      <c r="J39" s="19"/>
      <c r="K39" s="19"/>
      <c r="L39" s="19"/>
      <c r="M39" s="19"/>
      <c r="N39" s="20">
        <f t="shared" si="1"/>
        <v>0</v>
      </c>
      <c r="O39" s="45"/>
      <c r="P39" s="43">
        <f t="shared" si="0"/>
        <v>0</v>
      </c>
      <c r="Q39" s="117">
        <f t="shared" ref="Q39" si="16">ROUNDDOWN(P40-P39,3)</f>
        <v>0</v>
      </c>
      <c r="R39" s="110"/>
      <c r="S39" s="111"/>
      <c r="T39" s="111"/>
      <c r="U39" s="111"/>
      <c r="V39" s="111"/>
    </row>
    <row r="40" spans="1:22" x14ac:dyDescent="0.45">
      <c r="A40" s="81"/>
      <c r="B40" s="81"/>
      <c r="C40" s="81"/>
      <c r="D40" s="81"/>
      <c r="E40" s="81"/>
      <c r="F40" s="81"/>
      <c r="G40" s="22" t="s">
        <v>54</v>
      </c>
      <c r="H40" s="19"/>
      <c r="I40" s="19"/>
      <c r="J40" s="19"/>
      <c r="K40" s="19"/>
      <c r="L40" s="19"/>
      <c r="M40" s="19"/>
      <c r="N40" s="20">
        <f t="shared" si="1"/>
        <v>0</v>
      </c>
      <c r="O40" s="45"/>
      <c r="P40" s="43">
        <f t="shared" si="0"/>
        <v>0</v>
      </c>
      <c r="Q40" s="117"/>
      <c r="R40" s="110"/>
      <c r="S40" s="111"/>
      <c r="T40" s="111"/>
      <c r="U40" s="111"/>
      <c r="V40" s="111"/>
    </row>
    <row r="41" spans="1:22" x14ac:dyDescent="0.45">
      <c r="A41" s="80">
        <v>17</v>
      </c>
      <c r="B41" s="80"/>
      <c r="C41" s="80"/>
      <c r="D41" s="80"/>
      <c r="E41" s="80" t="s">
        <v>61</v>
      </c>
      <c r="F41" s="80"/>
      <c r="G41" s="22" t="s">
        <v>52</v>
      </c>
      <c r="H41" s="19"/>
      <c r="I41" s="19"/>
      <c r="J41" s="19"/>
      <c r="K41" s="19"/>
      <c r="L41" s="19"/>
      <c r="M41" s="19"/>
      <c r="N41" s="20">
        <f t="shared" si="1"/>
        <v>0</v>
      </c>
      <c r="O41" s="45"/>
      <c r="P41" s="43">
        <f t="shared" si="0"/>
        <v>0</v>
      </c>
      <c r="Q41" s="117">
        <f t="shared" ref="Q41" si="17">ROUNDDOWN(P42-P41,3)</f>
        <v>0</v>
      </c>
      <c r="R41" s="110"/>
      <c r="S41" s="111"/>
      <c r="T41" s="111"/>
      <c r="U41" s="111"/>
      <c r="V41" s="111"/>
    </row>
    <row r="42" spans="1:22" x14ac:dyDescent="0.45">
      <c r="A42" s="81"/>
      <c r="B42" s="81"/>
      <c r="C42" s="81"/>
      <c r="D42" s="81"/>
      <c r="E42" s="81"/>
      <c r="F42" s="81"/>
      <c r="G42" s="22" t="s">
        <v>54</v>
      </c>
      <c r="H42" s="19"/>
      <c r="I42" s="19"/>
      <c r="J42" s="19"/>
      <c r="K42" s="19"/>
      <c r="L42" s="19"/>
      <c r="M42" s="19"/>
      <c r="N42" s="20">
        <f t="shared" si="1"/>
        <v>0</v>
      </c>
      <c r="O42" s="45"/>
      <c r="P42" s="43">
        <f t="shared" si="0"/>
        <v>0</v>
      </c>
      <c r="Q42" s="117"/>
      <c r="R42" s="31"/>
      <c r="S42" s="31"/>
      <c r="T42" s="31"/>
      <c r="U42" s="31"/>
      <c r="V42" s="31"/>
    </row>
    <row r="43" spans="1:22" x14ac:dyDescent="0.45">
      <c r="A43" s="80">
        <v>18</v>
      </c>
      <c r="B43" s="80"/>
      <c r="C43" s="80"/>
      <c r="D43" s="80"/>
      <c r="E43" s="80" t="s">
        <v>61</v>
      </c>
      <c r="F43" s="80"/>
      <c r="G43" s="22" t="s">
        <v>52</v>
      </c>
      <c r="H43" s="19"/>
      <c r="I43" s="19"/>
      <c r="J43" s="19"/>
      <c r="K43" s="19"/>
      <c r="L43" s="19"/>
      <c r="M43" s="19"/>
      <c r="N43" s="20">
        <f t="shared" si="1"/>
        <v>0</v>
      </c>
      <c r="O43" s="45"/>
      <c r="P43" s="43">
        <f t="shared" si="0"/>
        <v>0</v>
      </c>
      <c r="Q43" s="117">
        <f t="shared" ref="Q43" si="18">ROUNDDOWN(P44-P43,3)</f>
        <v>0</v>
      </c>
      <c r="R43" s="31"/>
      <c r="S43" s="31"/>
      <c r="T43" s="31"/>
      <c r="U43" s="31"/>
      <c r="V43" s="31"/>
    </row>
    <row r="44" spans="1:22" x14ac:dyDescent="0.45">
      <c r="A44" s="81"/>
      <c r="B44" s="81"/>
      <c r="C44" s="81"/>
      <c r="D44" s="81"/>
      <c r="E44" s="81"/>
      <c r="F44" s="81"/>
      <c r="G44" s="22" t="s">
        <v>54</v>
      </c>
      <c r="H44" s="19"/>
      <c r="I44" s="19"/>
      <c r="J44" s="19"/>
      <c r="K44" s="19"/>
      <c r="L44" s="19"/>
      <c r="M44" s="19"/>
      <c r="N44" s="20">
        <f t="shared" si="1"/>
        <v>0</v>
      </c>
      <c r="O44" s="45"/>
      <c r="P44" s="43">
        <f t="shared" si="0"/>
        <v>0</v>
      </c>
      <c r="Q44" s="117"/>
      <c r="R44" s="31"/>
      <c r="S44" s="31"/>
      <c r="T44" s="31"/>
      <c r="U44" s="31"/>
      <c r="V44" s="31"/>
    </row>
    <row r="45" spans="1:22" x14ac:dyDescent="0.45">
      <c r="A45" s="80">
        <v>19</v>
      </c>
      <c r="B45" s="80"/>
      <c r="C45" s="80"/>
      <c r="D45" s="80"/>
      <c r="E45" s="80" t="s">
        <v>61</v>
      </c>
      <c r="F45" s="80"/>
      <c r="G45" s="22" t="s">
        <v>52</v>
      </c>
      <c r="H45" s="19"/>
      <c r="I45" s="19"/>
      <c r="J45" s="19"/>
      <c r="K45" s="19"/>
      <c r="L45" s="19"/>
      <c r="M45" s="19"/>
      <c r="N45" s="20">
        <f t="shared" si="1"/>
        <v>0</v>
      </c>
      <c r="O45" s="45"/>
      <c r="P45" s="43">
        <f t="shared" si="0"/>
        <v>0</v>
      </c>
      <c r="Q45" s="117">
        <f t="shared" ref="Q45" si="19">ROUNDDOWN(P46-P45,3)</f>
        <v>0</v>
      </c>
      <c r="R45" s="31"/>
      <c r="S45" s="31"/>
      <c r="T45" s="31"/>
      <c r="U45" s="31"/>
      <c r="V45" s="31"/>
    </row>
    <row r="46" spans="1:22" x14ac:dyDescent="0.45">
      <c r="A46" s="81"/>
      <c r="B46" s="81"/>
      <c r="C46" s="81"/>
      <c r="D46" s="81"/>
      <c r="E46" s="81"/>
      <c r="F46" s="81"/>
      <c r="G46" s="22" t="s">
        <v>54</v>
      </c>
      <c r="H46" s="19"/>
      <c r="I46" s="19"/>
      <c r="J46" s="19"/>
      <c r="K46" s="19"/>
      <c r="L46" s="19"/>
      <c r="M46" s="19"/>
      <c r="N46" s="20">
        <f t="shared" si="1"/>
        <v>0</v>
      </c>
      <c r="O46" s="45"/>
      <c r="P46" s="43">
        <f t="shared" si="0"/>
        <v>0</v>
      </c>
      <c r="Q46" s="117"/>
      <c r="R46" s="31"/>
      <c r="S46" s="31"/>
      <c r="T46" s="31"/>
      <c r="U46" s="31"/>
      <c r="V46" s="31"/>
    </row>
    <row r="47" spans="1:22" x14ac:dyDescent="0.45">
      <c r="A47" s="80">
        <v>20</v>
      </c>
      <c r="B47" s="80"/>
      <c r="C47" s="80"/>
      <c r="D47" s="80"/>
      <c r="E47" s="80" t="s">
        <v>61</v>
      </c>
      <c r="F47" s="80"/>
      <c r="G47" s="22" t="s">
        <v>52</v>
      </c>
      <c r="H47" s="19"/>
      <c r="I47" s="19"/>
      <c r="J47" s="19"/>
      <c r="K47" s="19"/>
      <c r="L47" s="19"/>
      <c r="M47" s="19"/>
      <c r="N47" s="20">
        <f t="shared" si="1"/>
        <v>0</v>
      </c>
      <c r="O47" s="45"/>
      <c r="P47" s="43">
        <f t="shared" si="0"/>
        <v>0</v>
      </c>
      <c r="Q47" s="117">
        <f t="shared" ref="Q47" si="20">ROUNDDOWN(P48-P47,3)</f>
        <v>0</v>
      </c>
      <c r="R47" s="31"/>
      <c r="S47" s="31"/>
      <c r="T47" s="31"/>
      <c r="U47" s="31"/>
      <c r="V47" s="31"/>
    </row>
    <row r="48" spans="1:22" x14ac:dyDescent="0.45">
      <c r="A48" s="81"/>
      <c r="B48" s="81"/>
      <c r="C48" s="81"/>
      <c r="D48" s="81"/>
      <c r="E48" s="81"/>
      <c r="F48" s="81"/>
      <c r="G48" s="22" t="s">
        <v>54</v>
      </c>
      <c r="H48" s="19"/>
      <c r="I48" s="19"/>
      <c r="J48" s="19"/>
      <c r="K48" s="19"/>
      <c r="L48" s="19"/>
      <c r="M48" s="19"/>
      <c r="N48" s="20">
        <f t="shared" si="1"/>
        <v>0</v>
      </c>
      <c r="O48" s="45"/>
      <c r="P48" s="43">
        <f t="shared" si="0"/>
        <v>0</v>
      </c>
      <c r="Q48" s="117"/>
      <c r="R48" s="2"/>
      <c r="S48" s="2"/>
      <c r="T48" s="2"/>
      <c r="U48" s="2"/>
      <c r="V48" s="2"/>
    </row>
    <row r="49" spans="1:22" x14ac:dyDescent="0.45">
      <c r="A49" s="80">
        <v>21</v>
      </c>
      <c r="B49" s="80"/>
      <c r="C49" s="80"/>
      <c r="D49" s="80"/>
      <c r="E49" s="80" t="s">
        <v>61</v>
      </c>
      <c r="F49" s="80"/>
      <c r="G49" s="22" t="s">
        <v>52</v>
      </c>
      <c r="H49" s="19"/>
      <c r="I49" s="19"/>
      <c r="J49" s="19"/>
      <c r="K49" s="19"/>
      <c r="L49" s="19"/>
      <c r="M49" s="19"/>
      <c r="N49" s="20">
        <f t="shared" si="1"/>
        <v>0</v>
      </c>
      <c r="O49" s="45"/>
      <c r="P49" s="43">
        <f t="shared" si="0"/>
        <v>0</v>
      </c>
      <c r="Q49" s="117">
        <f t="shared" ref="Q49" si="21">ROUNDDOWN(P50-P49,3)</f>
        <v>0</v>
      </c>
      <c r="R49" s="2"/>
      <c r="S49" s="2"/>
      <c r="T49" s="2"/>
      <c r="U49" s="2"/>
      <c r="V49" s="2"/>
    </row>
    <row r="50" spans="1:22" x14ac:dyDescent="0.45">
      <c r="A50" s="81"/>
      <c r="B50" s="81"/>
      <c r="C50" s="81"/>
      <c r="D50" s="81"/>
      <c r="E50" s="81"/>
      <c r="F50" s="81"/>
      <c r="G50" s="22" t="s">
        <v>54</v>
      </c>
      <c r="H50" s="19"/>
      <c r="I50" s="19"/>
      <c r="J50" s="19"/>
      <c r="K50" s="19"/>
      <c r="L50" s="19"/>
      <c r="M50" s="19"/>
      <c r="N50" s="20">
        <f t="shared" si="1"/>
        <v>0</v>
      </c>
      <c r="O50" s="45"/>
      <c r="P50" s="43">
        <f t="shared" si="0"/>
        <v>0</v>
      </c>
      <c r="Q50" s="117"/>
      <c r="R50" s="2"/>
      <c r="S50" s="2"/>
      <c r="T50" s="2"/>
      <c r="U50" s="2"/>
      <c r="V50" s="2"/>
    </row>
    <row r="51" spans="1:22" x14ac:dyDescent="0.45">
      <c r="A51" s="80">
        <v>22</v>
      </c>
      <c r="B51" s="80"/>
      <c r="C51" s="80"/>
      <c r="D51" s="80"/>
      <c r="E51" s="80" t="s">
        <v>61</v>
      </c>
      <c r="F51" s="80"/>
      <c r="G51" s="22" t="s">
        <v>52</v>
      </c>
      <c r="H51" s="19"/>
      <c r="I51" s="19"/>
      <c r="J51" s="19"/>
      <c r="K51" s="19"/>
      <c r="L51" s="19"/>
      <c r="M51" s="19"/>
      <c r="N51" s="20">
        <f t="shared" si="1"/>
        <v>0</v>
      </c>
      <c r="O51" s="45"/>
      <c r="P51" s="43">
        <f t="shared" si="0"/>
        <v>0</v>
      </c>
      <c r="Q51" s="117">
        <f t="shared" ref="Q51" si="22">ROUNDDOWN(P52-P51,3)</f>
        <v>0</v>
      </c>
      <c r="R51" s="2"/>
      <c r="S51" s="2"/>
      <c r="T51" s="2"/>
      <c r="U51" s="2"/>
      <c r="V51" s="2"/>
    </row>
    <row r="52" spans="1:22" x14ac:dyDescent="0.45">
      <c r="A52" s="81"/>
      <c r="B52" s="81"/>
      <c r="C52" s="81"/>
      <c r="D52" s="81"/>
      <c r="E52" s="81"/>
      <c r="F52" s="81"/>
      <c r="G52" s="22" t="s">
        <v>54</v>
      </c>
      <c r="H52" s="19"/>
      <c r="I52" s="19"/>
      <c r="J52" s="19"/>
      <c r="K52" s="19"/>
      <c r="L52" s="19"/>
      <c r="M52" s="19"/>
      <c r="N52" s="20">
        <f t="shared" si="1"/>
        <v>0</v>
      </c>
      <c r="O52" s="45"/>
      <c r="P52" s="43">
        <f t="shared" si="0"/>
        <v>0</v>
      </c>
      <c r="Q52" s="117"/>
      <c r="R52" s="2"/>
      <c r="S52" s="2"/>
      <c r="T52" s="2"/>
      <c r="U52" s="2"/>
      <c r="V52" s="2"/>
    </row>
    <row r="53" spans="1:22" x14ac:dyDescent="0.45">
      <c r="A53" s="80">
        <v>23</v>
      </c>
      <c r="B53" s="80"/>
      <c r="C53" s="80"/>
      <c r="D53" s="80"/>
      <c r="E53" s="80" t="s">
        <v>61</v>
      </c>
      <c r="F53" s="80"/>
      <c r="G53" s="22" t="s">
        <v>52</v>
      </c>
      <c r="H53" s="19"/>
      <c r="I53" s="19"/>
      <c r="J53" s="19"/>
      <c r="K53" s="19"/>
      <c r="L53" s="19"/>
      <c r="M53" s="19"/>
      <c r="N53" s="20">
        <f t="shared" si="1"/>
        <v>0</v>
      </c>
      <c r="O53" s="45"/>
      <c r="P53" s="43">
        <f t="shared" si="0"/>
        <v>0</v>
      </c>
      <c r="Q53" s="117">
        <f t="shared" ref="Q53" si="23">ROUNDDOWN(P54-P53,3)</f>
        <v>0</v>
      </c>
      <c r="R53" s="2"/>
      <c r="S53" s="2"/>
      <c r="T53" s="2"/>
      <c r="U53" s="2"/>
      <c r="V53" s="2"/>
    </row>
    <row r="54" spans="1:22" x14ac:dyDescent="0.45">
      <c r="A54" s="81"/>
      <c r="B54" s="81"/>
      <c r="C54" s="81"/>
      <c r="D54" s="81"/>
      <c r="E54" s="81"/>
      <c r="F54" s="81"/>
      <c r="G54" s="22" t="s">
        <v>54</v>
      </c>
      <c r="H54" s="19"/>
      <c r="I54" s="19"/>
      <c r="J54" s="19"/>
      <c r="K54" s="19"/>
      <c r="L54" s="19"/>
      <c r="M54" s="19"/>
      <c r="N54" s="20">
        <f t="shared" si="1"/>
        <v>0</v>
      </c>
      <c r="O54" s="45"/>
      <c r="P54" s="43">
        <f t="shared" si="0"/>
        <v>0</v>
      </c>
      <c r="Q54" s="117"/>
      <c r="R54" s="2"/>
      <c r="S54" s="2"/>
      <c r="T54" s="2"/>
      <c r="U54" s="2"/>
      <c r="V54" s="2"/>
    </row>
    <row r="55" spans="1:22" x14ac:dyDescent="0.45">
      <c r="A55" s="80">
        <v>24</v>
      </c>
      <c r="B55" s="80"/>
      <c r="C55" s="80"/>
      <c r="D55" s="80"/>
      <c r="E55" s="80" t="s">
        <v>61</v>
      </c>
      <c r="F55" s="80"/>
      <c r="G55" s="22" t="s">
        <v>52</v>
      </c>
      <c r="H55" s="19"/>
      <c r="I55" s="19"/>
      <c r="J55" s="19"/>
      <c r="K55" s="19"/>
      <c r="L55" s="19"/>
      <c r="M55" s="19"/>
      <c r="N55" s="20">
        <f t="shared" si="1"/>
        <v>0</v>
      </c>
      <c r="O55" s="45"/>
      <c r="P55" s="43">
        <f t="shared" si="0"/>
        <v>0</v>
      </c>
      <c r="Q55" s="117">
        <f t="shared" ref="Q55" si="24">ROUNDDOWN(P56-P55,3)</f>
        <v>0</v>
      </c>
      <c r="R55" s="2"/>
      <c r="S55" s="2"/>
      <c r="T55" s="2"/>
      <c r="U55" s="2"/>
      <c r="V55" s="2"/>
    </row>
    <row r="56" spans="1:22" x14ac:dyDescent="0.45">
      <c r="A56" s="81"/>
      <c r="B56" s="81"/>
      <c r="C56" s="81"/>
      <c r="D56" s="81"/>
      <c r="E56" s="81"/>
      <c r="F56" s="81"/>
      <c r="G56" s="22" t="s">
        <v>54</v>
      </c>
      <c r="H56" s="19"/>
      <c r="I56" s="19"/>
      <c r="J56" s="19"/>
      <c r="K56" s="19"/>
      <c r="L56" s="19"/>
      <c r="M56" s="19"/>
      <c r="N56" s="20">
        <f t="shared" si="1"/>
        <v>0</v>
      </c>
      <c r="O56" s="45"/>
      <c r="P56" s="43">
        <f t="shared" si="0"/>
        <v>0</v>
      </c>
      <c r="Q56" s="117"/>
      <c r="R56" s="2"/>
      <c r="S56" s="2"/>
      <c r="T56" s="2"/>
      <c r="U56" s="2"/>
      <c r="V56" s="2"/>
    </row>
    <row r="57" spans="1:22" x14ac:dyDescent="0.45">
      <c r="A57" s="80">
        <v>25</v>
      </c>
      <c r="B57" s="80"/>
      <c r="C57" s="80"/>
      <c r="D57" s="80"/>
      <c r="E57" s="80" t="s">
        <v>61</v>
      </c>
      <c r="F57" s="80"/>
      <c r="G57" s="22" t="s">
        <v>52</v>
      </c>
      <c r="H57" s="19"/>
      <c r="I57" s="19"/>
      <c r="J57" s="19"/>
      <c r="K57" s="19"/>
      <c r="L57" s="19"/>
      <c r="M57" s="19"/>
      <c r="N57" s="20">
        <f t="shared" si="1"/>
        <v>0</v>
      </c>
      <c r="O57" s="45"/>
      <c r="P57" s="43">
        <f t="shared" si="0"/>
        <v>0</v>
      </c>
      <c r="Q57" s="117">
        <f t="shared" ref="Q57" si="25">ROUNDDOWN(P58-P57,3)</f>
        <v>0</v>
      </c>
      <c r="R57" s="2"/>
      <c r="S57" s="2"/>
      <c r="T57" s="2"/>
      <c r="U57" s="2"/>
      <c r="V57" s="2"/>
    </row>
    <row r="58" spans="1:22" x14ac:dyDescent="0.45">
      <c r="A58" s="81"/>
      <c r="B58" s="81"/>
      <c r="C58" s="81"/>
      <c r="D58" s="81"/>
      <c r="E58" s="81"/>
      <c r="F58" s="81"/>
      <c r="G58" s="22" t="s">
        <v>54</v>
      </c>
      <c r="H58" s="19"/>
      <c r="I58" s="19"/>
      <c r="J58" s="19"/>
      <c r="K58" s="19"/>
      <c r="L58" s="19"/>
      <c r="M58" s="19"/>
      <c r="N58" s="20">
        <f t="shared" si="1"/>
        <v>0</v>
      </c>
      <c r="O58" s="45"/>
      <c r="P58" s="43">
        <f t="shared" si="0"/>
        <v>0</v>
      </c>
      <c r="Q58" s="117"/>
      <c r="R58" s="2"/>
      <c r="S58" s="2"/>
      <c r="T58" s="2"/>
      <c r="U58" s="2"/>
      <c r="V58" s="2"/>
    </row>
  </sheetData>
  <sheetProtection algorithmName="SHA-512" hashValue="579sZ38NTO5LcHMbWP7GTqrvVrOXOIo8m8gG41axgen4fpdtIhhYzgadZtTgxoO7uDtLS9crgPOeKhL9eb9jiw==" saltValue="WjQCI5MqiBZRjN4A2barhQ==" spinCount="100000" sheet="1" objects="1" scenarios="1" selectLockedCells="1"/>
  <mergeCells count="188">
    <mergeCell ref="I2:M2"/>
    <mergeCell ref="R3:V7"/>
    <mergeCell ref="A4:A5"/>
    <mergeCell ref="B4:B5"/>
    <mergeCell ref="C4:C5"/>
    <mergeCell ref="D4:D5"/>
    <mergeCell ref="E4:E5"/>
    <mergeCell ref="F4:F5"/>
    <mergeCell ref="Q4:Q5"/>
    <mergeCell ref="A6:Q6"/>
    <mergeCell ref="C11:C12"/>
    <mergeCell ref="D11:D12"/>
    <mergeCell ref="E11:E12"/>
    <mergeCell ref="F11:F12"/>
    <mergeCell ref="Q11:Q12"/>
    <mergeCell ref="A13:A14"/>
    <mergeCell ref="B13:B14"/>
    <mergeCell ref="C13:C14"/>
    <mergeCell ref="D13:D14"/>
    <mergeCell ref="E13:E14"/>
    <mergeCell ref="A11:A12"/>
    <mergeCell ref="B11:B12"/>
    <mergeCell ref="F13:F14"/>
    <mergeCell ref="Q13:Q14"/>
    <mergeCell ref="R14:V19"/>
    <mergeCell ref="A15:A16"/>
    <mergeCell ref="B15:B16"/>
    <mergeCell ref="C15:C16"/>
    <mergeCell ref="D15:D16"/>
    <mergeCell ref="E15:E16"/>
    <mergeCell ref="F15:F16"/>
    <mergeCell ref="Q15:Q16"/>
    <mergeCell ref="R8:V13"/>
    <mergeCell ref="A9:A10"/>
    <mergeCell ref="B9:B10"/>
    <mergeCell ref="C9:C10"/>
    <mergeCell ref="D9:D10"/>
    <mergeCell ref="E9:E10"/>
    <mergeCell ref="F9:F10"/>
    <mergeCell ref="Q9:Q10"/>
    <mergeCell ref="Q17:Q18"/>
    <mergeCell ref="A19:A20"/>
    <mergeCell ref="B19:B20"/>
    <mergeCell ref="C19:C20"/>
    <mergeCell ref="D19:D20"/>
    <mergeCell ref="E19:E20"/>
    <mergeCell ref="F19:F20"/>
    <mergeCell ref="Q19:Q20"/>
    <mergeCell ref="A17:A18"/>
    <mergeCell ref="B17:B18"/>
    <mergeCell ref="C17:C18"/>
    <mergeCell ref="D17:D18"/>
    <mergeCell ref="E17:E18"/>
    <mergeCell ref="F17:F18"/>
    <mergeCell ref="Q21:Q22"/>
    <mergeCell ref="A23:A24"/>
    <mergeCell ref="B23:B24"/>
    <mergeCell ref="C23:C24"/>
    <mergeCell ref="D23:D24"/>
    <mergeCell ref="E23:E24"/>
    <mergeCell ref="F23:F24"/>
    <mergeCell ref="Q23:Q24"/>
    <mergeCell ref="A21:A22"/>
    <mergeCell ref="B21:B22"/>
    <mergeCell ref="C21:C22"/>
    <mergeCell ref="D21:D22"/>
    <mergeCell ref="E21:E22"/>
    <mergeCell ref="F21:F22"/>
    <mergeCell ref="Q25:Q26"/>
    <mergeCell ref="A27:A28"/>
    <mergeCell ref="B27:B28"/>
    <mergeCell ref="C27:C28"/>
    <mergeCell ref="D27:D28"/>
    <mergeCell ref="E27:E28"/>
    <mergeCell ref="F27:F28"/>
    <mergeCell ref="Q27:Q28"/>
    <mergeCell ref="A25:A26"/>
    <mergeCell ref="B25:B26"/>
    <mergeCell ref="C25:C26"/>
    <mergeCell ref="D25:D26"/>
    <mergeCell ref="E25:E26"/>
    <mergeCell ref="F25:F26"/>
    <mergeCell ref="Q29:Q30"/>
    <mergeCell ref="A31:A32"/>
    <mergeCell ref="B31:B32"/>
    <mergeCell ref="C31:C32"/>
    <mergeCell ref="D31:D32"/>
    <mergeCell ref="E31:E32"/>
    <mergeCell ref="F31:F32"/>
    <mergeCell ref="Q31:Q32"/>
    <mergeCell ref="A29:A30"/>
    <mergeCell ref="B29:B30"/>
    <mergeCell ref="C29:C30"/>
    <mergeCell ref="D29:D30"/>
    <mergeCell ref="E29:E30"/>
    <mergeCell ref="F29:F30"/>
    <mergeCell ref="Q33:Q34"/>
    <mergeCell ref="A35:A36"/>
    <mergeCell ref="B35:B36"/>
    <mergeCell ref="C35:C36"/>
    <mergeCell ref="D35:D36"/>
    <mergeCell ref="E35:E36"/>
    <mergeCell ref="F35:F36"/>
    <mergeCell ref="Q35:Q36"/>
    <mergeCell ref="A33:A34"/>
    <mergeCell ref="B33:B34"/>
    <mergeCell ref="C33:C34"/>
    <mergeCell ref="D33:D34"/>
    <mergeCell ref="E33:E34"/>
    <mergeCell ref="F33:F34"/>
    <mergeCell ref="R35:V41"/>
    <mergeCell ref="A37:A38"/>
    <mergeCell ref="B37:B38"/>
    <mergeCell ref="C37:C38"/>
    <mergeCell ref="D37:D38"/>
    <mergeCell ref="E37:E38"/>
    <mergeCell ref="F37:F38"/>
    <mergeCell ref="Q37:Q38"/>
    <mergeCell ref="A39:A40"/>
    <mergeCell ref="B39:B40"/>
    <mergeCell ref="C39:C40"/>
    <mergeCell ref="D39:D40"/>
    <mergeCell ref="E39:E40"/>
    <mergeCell ref="F39:F40"/>
    <mergeCell ref="Q39:Q40"/>
    <mergeCell ref="A41:A42"/>
    <mergeCell ref="B41:B42"/>
    <mergeCell ref="C41:C42"/>
    <mergeCell ref="D41:D42"/>
    <mergeCell ref="E41:E42"/>
    <mergeCell ref="F41:F42"/>
    <mergeCell ref="Q41:Q42"/>
    <mergeCell ref="A43:A44"/>
    <mergeCell ref="B43:B44"/>
    <mergeCell ref="C43:C44"/>
    <mergeCell ref="D43:D44"/>
    <mergeCell ref="E43:E44"/>
    <mergeCell ref="F43:F44"/>
    <mergeCell ref="Q43:Q44"/>
    <mergeCell ref="Q45:Q46"/>
    <mergeCell ref="A47:A48"/>
    <mergeCell ref="B47:B48"/>
    <mergeCell ref="C47:C48"/>
    <mergeCell ref="D47:D48"/>
    <mergeCell ref="E47:E48"/>
    <mergeCell ref="F47:F48"/>
    <mergeCell ref="Q47:Q48"/>
    <mergeCell ref="A45:A46"/>
    <mergeCell ref="B45:B46"/>
    <mergeCell ref="C45:C46"/>
    <mergeCell ref="D45:D46"/>
    <mergeCell ref="E45:E46"/>
    <mergeCell ref="F45:F46"/>
    <mergeCell ref="Q49:Q50"/>
    <mergeCell ref="A51:A52"/>
    <mergeCell ref="B51:B52"/>
    <mergeCell ref="C51:C52"/>
    <mergeCell ref="D51:D52"/>
    <mergeCell ref="E51:E52"/>
    <mergeCell ref="F51:F52"/>
    <mergeCell ref="Q51:Q52"/>
    <mergeCell ref="A49:A50"/>
    <mergeCell ref="B49:B50"/>
    <mergeCell ref="C49:C50"/>
    <mergeCell ref="D49:D50"/>
    <mergeCell ref="E49:E50"/>
    <mergeCell ref="F49:F50"/>
    <mergeCell ref="Q57:Q58"/>
    <mergeCell ref="A57:A58"/>
    <mergeCell ref="B57:B58"/>
    <mergeCell ref="C57:C58"/>
    <mergeCell ref="D57:D58"/>
    <mergeCell ref="E57:E58"/>
    <mergeCell ref="F57:F58"/>
    <mergeCell ref="Q53:Q54"/>
    <mergeCell ref="A55:A56"/>
    <mergeCell ref="B55:B56"/>
    <mergeCell ref="C55:C56"/>
    <mergeCell ref="D55:D56"/>
    <mergeCell ref="E55:E56"/>
    <mergeCell ref="F55:F56"/>
    <mergeCell ref="Q55:Q56"/>
    <mergeCell ref="A53:A54"/>
    <mergeCell ref="B53:B54"/>
    <mergeCell ref="C53:C54"/>
    <mergeCell ref="D53:D54"/>
    <mergeCell ref="E53:E54"/>
    <mergeCell ref="F53:F54"/>
  </mergeCells>
  <phoneticPr fontId="4"/>
  <dataValidations count="1">
    <dataValidation type="list" allowBlank="1" showInputMessage="1" showErrorMessage="1" sqref="F4:F5 F9:F58" xr:uid="{06193D5F-A4A3-497D-8987-2AD79FDC1EEB}">
      <formula1>"正規(正社員),非正規(パート、アルバイトなど)"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①月給用シート</vt:lpstr>
      <vt:lpstr>②日給用シート</vt:lpstr>
      <vt:lpstr>③時給用シート</vt:lpstr>
      <vt:lpstr>①月給用シート!Print_Area</vt:lpstr>
    </vt:vector>
  </TitlesOfParts>
  <Manager/>
  <Company>株式会社JTB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杉田 洋平(JTB)</dc:creator>
  <cp:keywords/>
  <dc:description/>
  <cp:lastModifiedBy>杉田 洋平(JTB)</cp:lastModifiedBy>
  <cp:revision/>
  <dcterms:created xsi:type="dcterms:W3CDTF">2026-02-18T06:45:17Z</dcterms:created>
  <dcterms:modified xsi:type="dcterms:W3CDTF">2026-05-12T06:28:26Z</dcterms:modified>
  <cp:category/>
  <cp:contentStatus/>
</cp:coreProperties>
</file>